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utierrezm\Downloads\"/>
    </mc:Choice>
  </mc:AlternateContent>
  <bookViews>
    <workbookView xWindow="0" yWindow="0" windowWidth="19200" windowHeight="10695" tabRatio="548"/>
  </bookViews>
  <sheets>
    <sheet name="Cumplieron Cuota" sheetId="2" r:id="rId1"/>
    <sheet name="Cumplieron Cuota AE-Ub" sheetId="3" r:id="rId2"/>
  </sheets>
  <definedNames>
    <definedName name="_xlnm._FilterDatabase" localSheetId="1" hidden="1">'Cumplieron Cuota AE-Ub'!$H$4:$J$52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<sst xmlns="http://schemas.openxmlformats.org/spreadsheetml/2006/main" count="436" uniqueCount="231">
  <si>
    <t>N°</t>
  </si>
  <si>
    <t>RUC</t>
  </si>
  <si>
    <t>RAZON SOCIAL</t>
  </si>
  <si>
    <t>NIVEL DE CUMPLIMIENTO (4)=[(3)/(1)]*100</t>
  </si>
  <si>
    <t>CANTIDAD PONDERADA TRABAJADORES 
(1)</t>
  </si>
  <si>
    <t>CANTIDAD PONDERADA CUOTA MINIMA DE EMPLEO (3%) PCD 
(2)</t>
  </si>
  <si>
    <t>CANTIDAD PONDERADA PCD CONTRATADAS 
(3)</t>
  </si>
  <si>
    <t>ECOSAC AGRICOLA S.A.C.</t>
  </si>
  <si>
    <t>LA CALERA S.A.C</t>
  </si>
  <si>
    <t>ECO - ACUICOLA SOCIEDAD ANONIMA CERRADA</t>
  </si>
  <si>
    <t>HOGAR CLINICA SAN JUAN DE DIOS</t>
  </si>
  <si>
    <t>INDUSTRIAL GORAK S A</t>
  </si>
  <si>
    <t>SAGEN PERU WORK S.A.C.</t>
  </si>
  <si>
    <t>PROCESADORA AGROINDUSTRIAL LA JOYA S.A.C.</t>
  </si>
  <si>
    <t>EMPRESA MUNICIPAL ADMINISTRADORA DE PEAJE DE LIMA S.A.</t>
  </si>
  <si>
    <t>MERCADEO COMERCIAL SA</t>
  </si>
  <si>
    <t>NATURE AMERICA S.A.C.</t>
  </si>
  <si>
    <t>AGROINDUSTRIAS SAN SIMON S.A.</t>
  </si>
  <si>
    <t>COOP SERV EDUC AUGUSTO WEBERBAUER LTDA.</t>
  </si>
  <si>
    <t>CTRO.EDUC.PART.SANTA MARIA DE BRENA EIR</t>
  </si>
  <si>
    <t>PURE BIOFUELS DEL PERU S.A.C.</t>
  </si>
  <si>
    <t>COLEGIO SAN GABRIEL</t>
  </si>
  <si>
    <t>ALIANZA PARA LA PROMOCION DE LA EDUCACION S.A.C.</t>
  </si>
  <si>
    <t>MANDARIN CORPORATION S.A.C.</t>
  </si>
  <si>
    <t>ANVESA S.A.C.</t>
  </si>
  <si>
    <t>REPRESENTACIONES NEGOCIOS Y SERVICIOS GENERALES CONTINENTAL E.I.R.L.</t>
  </si>
  <si>
    <t>MAPLE ETANOL S.R.L.</t>
  </si>
  <si>
    <t>SCYTL PERU S.A.C.</t>
  </si>
  <si>
    <t>IQ ELECTRONICS PERU S.A.C.</t>
  </si>
  <si>
    <t>JAHESA S.A.</t>
  </si>
  <si>
    <t>CONCESIONARIA PERUANA DE VIAS-COVINCA S.A.</t>
  </si>
  <si>
    <t>ASOCIACION EDUCATIVA KALLPA</t>
  </si>
  <si>
    <t>JHODAAL SOCIEDAD ANONIMA CERRADA</t>
  </si>
  <si>
    <t>CENTRO ESPECIALIZADO DE REHABILITACION FISICA Y DEL DOLOR S.A.C CERFID S.A.C</t>
  </si>
  <si>
    <t>TECNOLOGIA E IMPORTACION S.A.</t>
  </si>
  <si>
    <t>E &amp; M S.R.L.</t>
  </si>
  <si>
    <t>ASOCIACION EDUCATIVA LENUS</t>
  </si>
  <si>
    <t>OSPINA S.A.C</t>
  </si>
  <si>
    <t>WINSER CONTRATISTAS E.I.R.L.</t>
  </si>
  <si>
    <t>INGENIERIA SOCIEDAD ANONIMA NORTE</t>
  </si>
  <si>
    <t>PROMEDIC S. CIVIL R.L.</t>
  </si>
  <si>
    <t>HIGA NAKAMURA ISAAC</t>
  </si>
  <si>
    <t>TELEVISION NACIONAL PERUANA S.A.C.</t>
  </si>
  <si>
    <t>AMAZON APART HOTEL S.A.C.</t>
  </si>
  <si>
    <t>SERVICIOS GRAFICOS CALLAO SOCIEDAD ANONIMA CERRADA</t>
  </si>
  <si>
    <t>ESCUELA DE POSTGRADO NEUMANN BUSINESS SCHOOL SOCIEDAD ANONIMA CERRADA - EP NBS S.A.C.</t>
  </si>
  <si>
    <t>EMILIO Y ERNESTO EMPRESA INDUSTRIAL SAC</t>
  </si>
  <si>
    <t>SOC.IMPORT.DE PROD.FERRETEROS S.A.SIPFSA</t>
  </si>
  <si>
    <t>INDUSTRIAS W.V. VALENTES S.A.C.</t>
  </si>
  <si>
    <t>CRIADOR EL GUAMITO S.A.C.</t>
  </si>
  <si>
    <t>AUTOMOTRIZ LAVAGNA S A</t>
  </si>
  <si>
    <t>FLUIDTEK S R L</t>
  </si>
  <si>
    <t>SERVICIO SOCIAL DEL DIRECTOR Y SUPERVISOR</t>
  </si>
  <si>
    <t>I. E. P. NUESTRA SEÑORA DE FÁTIMA DE PAITA EMPRESA INDIVIDUAL DE RESPONSABILIDAD LIMITADA</t>
  </si>
  <si>
    <t>RAZÓN SOCIAL</t>
  </si>
  <si>
    <t>ACTIVIDAD ECONÓMICA</t>
  </si>
  <si>
    <t>UBICACIÓN GEOGRÁFICA</t>
  </si>
  <si>
    <t>Descripción</t>
  </si>
  <si>
    <t>Rama</t>
  </si>
  <si>
    <t>UBIGEO</t>
  </si>
  <si>
    <t>DEPARTAMENTO</t>
  </si>
  <si>
    <t>PROVINCIA</t>
  </si>
  <si>
    <t>DISTRITO</t>
  </si>
  <si>
    <t>Fabricación de productos de la refinación del petróleo.</t>
  </si>
  <si>
    <t>Industria</t>
  </si>
  <si>
    <t>150131</t>
  </si>
  <si>
    <t>15 Lima</t>
  </si>
  <si>
    <t xml:space="preserve">01 Lima </t>
  </si>
  <si>
    <t>31 San Isidro</t>
  </si>
  <si>
    <t>Pesca, explotación de criaderos de peces y granjas piscícolas; actividades de servicios relacionadas con la pesca.</t>
  </si>
  <si>
    <t>Pesca</t>
  </si>
  <si>
    <t>200501</t>
  </si>
  <si>
    <t>20 Piura</t>
  </si>
  <si>
    <t xml:space="preserve">05 Paita </t>
  </si>
  <si>
    <t>01 Paita</t>
  </si>
  <si>
    <t>240101</t>
  </si>
  <si>
    <t>24 Tumbes</t>
  </si>
  <si>
    <t xml:space="preserve">01 Tumbes </t>
  </si>
  <si>
    <t>01 Tumbes</t>
  </si>
  <si>
    <t>Silvicultura, extracción de madera y actividades de servicios conexas.</t>
  </si>
  <si>
    <t>Agricultura, ganadería, caza y silvicultura</t>
  </si>
  <si>
    <t>160201</t>
  </si>
  <si>
    <t>16 Loreto</t>
  </si>
  <si>
    <t xml:space="preserve">02 Alto Amazonas </t>
  </si>
  <si>
    <t>01 Yurimaguas</t>
  </si>
  <si>
    <t>Cría de otros animales; elaboración de productos animales n.c.p.</t>
  </si>
  <si>
    <t>110202</t>
  </si>
  <si>
    <t>11 Ica</t>
  </si>
  <si>
    <t xml:space="preserve">02 Chincha </t>
  </si>
  <si>
    <t>02 Alto Laran</t>
  </si>
  <si>
    <t>Cultivo de cereales y otros cultivos n.c.p.</t>
  </si>
  <si>
    <t>040101</t>
  </si>
  <si>
    <t>04 Arequipa</t>
  </si>
  <si>
    <t>01 Arequipa</t>
  </si>
  <si>
    <t>Cultivo de frutas, nueces, plantas cuyas hojas o frutas se utilizan para preparar bebidas, y especias.</t>
  </si>
  <si>
    <t>200104</t>
  </si>
  <si>
    <t xml:space="preserve">01 Piura </t>
  </si>
  <si>
    <t>04 Castilla</t>
  </si>
  <si>
    <t>Cultivo de productos agrícolas en combinación con la cría de animales (explotación mixta).</t>
  </si>
  <si>
    <t>150115</t>
  </si>
  <si>
    <t>15 La Victoria</t>
  </si>
  <si>
    <t>Actividades jurídicas.</t>
  </si>
  <si>
    <t>Servicios prestados a empresas</t>
  </si>
  <si>
    <t>150134</t>
  </si>
  <si>
    <t>34 San Luis</t>
  </si>
  <si>
    <t>Regulación y facilitación de la actividad económica.</t>
  </si>
  <si>
    <t>Administración publica y defensa; planes de seguridad social de afiliación obligatoria</t>
  </si>
  <si>
    <t>150103</t>
  </si>
  <si>
    <t>03 Ate</t>
  </si>
  <si>
    <t>Fabricación de prendas de vestir, excepto prendas de piel.</t>
  </si>
  <si>
    <t>150116</t>
  </si>
  <si>
    <t>16 Lince</t>
  </si>
  <si>
    <t>Venta al por mayor de productos textiles, prendas de vestir y calzado.</t>
  </si>
  <si>
    <t>Comercio</t>
  </si>
  <si>
    <t>150101</t>
  </si>
  <si>
    <t>01 Lima</t>
  </si>
  <si>
    <t>Venta de vehículos automotores.</t>
  </si>
  <si>
    <t>Actividades de organizaciones profesionales.</t>
  </si>
  <si>
    <t>Servicios sociales, comunales y de recreación</t>
  </si>
  <si>
    <t>Venta al por mayor de metales y minerales metalíferos.</t>
  </si>
  <si>
    <t>070101</t>
  </si>
  <si>
    <t>07 Callao</t>
  </si>
  <si>
    <t>01 Callao</t>
  </si>
  <si>
    <t>Actividades de impresión.</t>
  </si>
  <si>
    <t>150136</t>
  </si>
  <si>
    <t>36 San Miguel</t>
  </si>
  <si>
    <t>Venta al por mayor de maquinaria, equipo y materiales.</t>
  </si>
  <si>
    <t>Enseñanza secundaria de formación general.</t>
  </si>
  <si>
    <t>Enseñanza</t>
  </si>
  <si>
    <t>150140</t>
  </si>
  <si>
    <t>40 Santiago de Surco</t>
  </si>
  <si>
    <t>Enseñanza de adultos y otros tipos de enseñanza.</t>
  </si>
  <si>
    <t>150122</t>
  </si>
  <si>
    <t>22 Miraflores</t>
  </si>
  <si>
    <t>Venta al por mayor de otros productos.</t>
  </si>
  <si>
    <t>140101</t>
  </si>
  <si>
    <t>14 Lambayeque</t>
  </si>
  <si>
    <t xml:space="preserve">01 Chiclayo </t>
  </si>
  <si>
    <t>01 Chiclayo</t>
  </si>
  <si>
    <t>Telecomunicaciones.</t>
  </si>
  <si>
    <t>Transportes y comunicaciones</t>
  </si>
  <si>
    <t>040103</t>
  </si>
  <si>
    <t>03 Cayma</t>
  </si>
  <si>
    <t>150105</t>
  </si>
  <si>
    <t>05 Breña</t>
  </si>
  <si>
    <t>Venta al por mayor de alimentos, bebidas y tabaco.</t>
  </si>
  <si>
    <t>211101</t>
  </si>
  <si>
    <t>21 Puno</t>
  </si>
  <si>
    <t xml:space="preserve">11 San Román </t>
  </si>
  <si>
    <t>01 Juliaca</t>
  </si>
  <si>
    <t>Otras actividades empresariales n.c.p.</t>
  </si>
  <si>
    <t>150142</t>
  </si>
  <si>
    <t>42 Villa El Salvador</t>
  </si>
  <si>
    <t>Forja, prensado, estampado y laminado de metales; pulvimetalurgia.</t>
  </si>
  <si>
    <t>120114</t>
  </si>
  <si>
    <t>12 Junín</t>
  </si>
  <si>
    <t xml:space="preserve">01 Huancayo </t>
  </si>
  <si>
    <t>14 El Tambo</t>
  </si>
  <si>
    <t>Elaboración y conservación de frutas, legumbres y hortalizas.</t>
  </si>
  <si>
    <t>040126</t>
  </si>
  <si>
    <t>26 Yanahuara</t>
  </si>
  <si>
    <t>Fabricación de productos de plástico.</t>
  </si>
  <si>
    <t>150111</t>
  </si>
  <si>
    <t>11 El Agustino</t>
  </si>
  <si>
    <t>Venta al por menor de productos farmacéuticos y medicinales, cosméticos y artículos de tocador.</t>
  </si>
  <si>
    <t>150133</t>
  </si>
  <si>
    <t>33 San Juan de Miraflores</t>
  </si>
  <si>
    <t>Restaurantes, bares y cantinas.</t>
  </si>
  <si>
    <t>Restaurantes y hoteles</t>
  </si>
  <si>
    <t>150130</t>
  </si>
  <si>
    <t>30 San Borja</t>
  </si>
  <si>
    <t>Mantenimiento y reparación de maquinaria de oficina, contabilidad e informática.</t>
  </si>
  <si>
    <t>Actividades de otras asociaciones n.c.p.</t>
  </si>
  <si>
    <t>150132</t>
  </si>
  <si>
    <t>32 San Juan de Lurigancho</t>
  </si>
  <si>
    <t>Hoteles; campamentos y otros tipos de hospedaje temporal.</t>
  </si>
  <si>
    <t>160112</t>
  </si>
  <si>
    <t xml:space="preserve">01 Maynas </t>
  </si>
  <si>
    <t>12 Belén</t>
  </si>
  <si>
    <t>Enseñanza superior.</t>
  </si>
  <si>
    <t>230101</t>
  </si>
  <si>
    <t>23 Tacna</t>
  </si>
  <si>
    <t xml:space="preserve">01 Tacna </t>
  </si>
  <si>
    <t>01 Tacna</t>
  </si>
  <si>
    <t>Otras actividades de informática.</t>
  </si>
  <si>
    <t>Fabricación de productos metálicos para uso estructural.</t>
  </si>
  <si>
    <t>Actividades de hospitales.</t>
  </si>
  <si>
    <t>Construcción de edificios completos y de partes de edificios; obras de ingeniería civil.</t>
  </si>
  <si>
    <t>Construccion</t>
  </si>
  <si>
    <t>100102</t>
  </si>
  <si>
    <t>10 Huánuco</t>
  </si>
  <si>
    <t>01 Huánuco</t>
  </si>
  <si>
    <t>02 Amarilis</t>
  </si>
  <si>
    <t>Otras actividades relacionadas con la salud humana.</t>
  </si>
  <si>
    <t>Nº</t>
  </si>
  <si>
    <t>LISTADO DE EMPRESAS QUE CUMPLIERON LA CUOTA DE EMPLEO PARA PERSONAS CON DISCAPACIDAD EN EL AÑO 2015</t>
  </si>
  <si>
    <t>I. E. P. NUESTRA SEÑORA DE FÁTIMA DE PAITA E.I.R.L.</t>
  </si>
  <si>
    <t>ESCUELA DE POSTGRADO NEUMANN BUSINESS SCHOOL S.A.C.</t>
  </si>
  <si>
    <t>CENTRO ESPECIALIZADO DE REHABILITACION FISICA Y DEL DOLOR S.A.C</t>
  </si>
  <si>
    <t>Venta al por mayor de materiales de construcción, artículos de ferretería y equipo y materiales de fontanería y calefacción</t>
  </si>
  <si>
    <t>Cantidad de Trabajadores (1)</t>
  </si>
  <si>
    <t>LISTADO DE EMPLEADORES PRIVADOS QUE CUMPLIERON CON LA CUOTA DE EMPLEO PARA PERSONAS CON DISCAPACIDAD EN EL AÑO 2015</t>
  </si>
  <si>
    <t>502</t>
  </si>
  <si>
    <t>51</t>
  </si>
  <si>
    <t>54</t>
  </si>
  <si>
    <t>60</t>
  </si>
  <si>
    <t>168</t>
  </si>
  <si>
    <t>429</t>
  </si>
  <si>
    <t>386</t>
  </si>
  <si>
    <t>267</t>
  </si>
  <si>
    <t>123</t>
  </si>
  <si>
    <t>104</t>
  </si>
  <si>
    <t>67</t>
  </si>
  <si>
    <t>56</t>
  </si>
  <si>
    <t>53</t>
  </si>
  <si>
    <t>66</t>
  </si>
  <si>
    <t>57</t>
  </si>
  <si>
    <t>74</t>
  </si>
  <si>
    <t>83</t>
  </si>
  <si>
    <t>98</t>
  </si>
  <si>
    <t>86</t>
  </si>
  <si>
    <t>73</t>
  </si>
  <si>
    <t>62</t>
  </si>
  <si>
    <t>58</t>
  </si>
  <si>
    <t>63</t>
  </si>
  <si>
    <t>SOC. IMPORT. DE PROD. FERRETEROS S.A.</t>
  </si>
  <si>
    <t>55</t>
  </si>
  <si>
    <t>61</t>
  </si>
  <si>
    <t>68</t>
  </si>
  <si>
    <t>CTRO. EDUC. PART. SANTA MARIA DE BREÑA EIR</t>
  </si>
  <si>
    <t>(1) Según los criterios de cálculo de la cuota de empleo para personas con discapacidad establecidos en la norma técnica sobre la materia - R.M. Nº 107-2015-TR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</si>
</sst>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0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/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/>
    <xf numFmtId="0" fontId="6" fillId="0" borderId="0" xfId="2"/>
    <xf numFmtId="49" fontId="7" fillId="5" borderId="2" xfId="2" applyNumberFormat="1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6" fillId="0" borderId="0" xfId="2" applyFill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indent="1"/>
    </xf>
    <xf numFmtId="49" fontId="8" fillId="0" borderId="7" xfId="2" applyNumberFormat="1" applyFont="1" applyFill="1" applyBorder="1" applyAlignment="1">
      <alignment horizontal="center" vertical="center"/>
    </xf>
    <xf numFmtId="2" fontId="6" fillId="0" borderId="0" xfId="2" applyNumberFormat="1"/>
    <xf numFmtId="0" fontId="6" fillId="0" borderId="0" xfId="2" applyAlignment="1">
      <alignment horizontal="left" vertical="center" indent="1"/>
    </xf>
    <xf numFmtId="2" fontId="11" fillId="0" borderId="7" xfId="2" applyNumberFormat="1" applyFont="1" applyFill="1" applyBorder="1" applyAlignment="1">
      <alignment horizontal="left" vertical="center" indent="1"/>
    </xf>
    <xf numFmtId="3" fontId="9" fillId="0" borderId="7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left" vertical="center" indent="1"/>
    </xf>
    <xf numFmtId="0" fontId="13" fillId="0" borderId="10" xfId="2" applyFont="1" applyFill="1" applyBorder="1" applyAlignment="1">
      <alignment horizontal="left" vertical="center" indent="1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6" fillId="0" borderId="20" xfId="2" applyBorder="1"/>
    <xf numFmtId="0" fontId="14" fillId="0" borderId="0" xfId="2" applyFont="1"/>
    <xf numFmtId="2" fontId="14" fillId="0" borderId="0" xfId="2" applyNumberFormat="1" applyFont="1"/>
    <xf numFmtId="0" fontId="14" fillId="0" borderId="0" xfId="2" applyFont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7" fillId="5" borderId="2" xfId="2" applyFont="1" applyFill="1" applyBorder="1" applyAlignment="1">
      <alignment horizontal="center" vertical="center"/>
    </xf>
    <xf numFmtId="0" fontId="7" fillId="5" borderId="22" xfId="2" applyFont="1" applyFill="1" applyBorder="1" applyAlignment="1">
      <alignment horizontal="center" vertical="center"/>
    </xf>
    <xf numFmtId="0" fontId="7" fillId="5" borderId="21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P212"/>
  <sheetViews>
    <sheetView tabSelected="1" workbookViewId="0">
      <pane xSplit="2" ySplit="4" topLeftCell="C5" activePane="bottomRight" state="frozen"/>
      <selection pane="topRight" activeCell="B1" sqref="B1"/>
      <selection pane="bottomLeft" activeCell="A8" sqref="A8"/>
      <selection pane="bottomRight" activeCell="D14" sqref="D14"/>
    </sheetView>
  </sheetViews>
  <sheetFormatPr baseColWidth="10" defaultColWidth="11.5703125" defaultRowHeight="15" x14ac:dyDescent="0.25"/>
  <cols>
    <col min="1" max="1" width="2.85546875" customWidth="1"/>
    <col min="2" max="2" width="5.42578125" style="2" bestFit="1" customWidth="1"/>
    <col min="3" max="3" width="12.7109375" style="2" customWidth="1"/>
    <col min="4" max="4" width="80.85546875" customWidth="1"/>
    <col min="5" max="5" width="19.7109375" customWidth="1"/>
    <col min="6" max="6" width="21.85546875" customWidth="1"/>
    <col min="7" max="8" width="19.7109375" customWidth="1"/>
    <col min="9" max="34" width="11.5703125" style="3"/>
  </cols>
  <sheetData>
    <row r="1" spans="2:42" ht="19.5" x14ac:dyDescent="0.3">
      <c r="D1" s="5"/>
    </row>
    <row r="2" spans="2:42" ht="21" x14ac:dyDescent="0.35">
      <c r="B2" s="47" t="s">
        <v>195</v>
      </c>
      <c r="C2" s="47"/>
      <c r="D2" s="47"/>
      <c r="E2" s="47"/>
      <c r="F2" s="47"/>
      <c r="G2" s="47"/>
      <c r="H2" s="47"/>
      <c r="AI2" s="3"/>
      <c r="AJ2" s="3"/>
      <c r="AK2" s="3"/>
      <c r="AL2" s="3"/>
      <c r="AM2" s="3"/>
      <c r="AN2" s="3"/>
      <c r="AO2" s="3"/>
      <c r="AP2" s="3"/>
    </row>
    <row r="3" spans="2:42" x14ac:dyDescent="0.25">
      <c r="B3" s="48"/>
      <c r="C3" s="48"/>
      <c r="D3" s="48"/>
      <c r="E3" s="48"/>
      <c r="F3" s="48"/>
      <c r="G3" s="48"/>
      <c r="H3" s="48"/>
      <c r="AI3" s="3"/>
      <c r="AJ3" s="3"/>
      <c r="AK3" s="3"/>
      <c r="AL3" s="3"/>
      <c r="AM3" s="3"/>
      <c r="AN3" s="3"/>
      <c r="AO3" s="3"/>
      <c r="AP3" s="3"/>
    </row>
    <row r="4" spans="2:42" s="1" customFormat="1" ht="65.25" customHeight="1" x14ac:dyDescent="0.25">
      <c r="B4" s="6" t="s">
        <v>0</v>
      </c>
      <c r="C4" s="6" t="s">
        <v>1</v>
      </c>
      <c r="D4" s="6" t="s">
        <v>2</v>
      </c>
      <c r="E4" s="6" t="s">
        <v>4</v>
      </c>
      <c r="F4" s="6" t="s">
        <v>5</v>
      </c>
      <c r="G4" s="6" t="s">
        <v>6</v>
      </c>
      <c r="H4" s="6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42" x14ac:dyDescent="0.25">
      <c r="B5" s="9">
        <v>1</v>
      </c>
      <c r="C5" s="9">
        <v>20530184596</v>
      </c>
      <c r="D5" s="7" t="s">
        <v>7</v>
      </c>
      <c r="E5" s="8">
        <v>2708</v>
      </c>
      <c r="F5" s="9">
        <v>82</v>
      </c>
      <c r="G5" s="9">
        <v>115</v>
      </c>
      <c r="H5" s="10">
        <f>G5/E5</f>
        <v>4.2466765140324964E-2</v>
      </c>
    </row>
    <row r="6" spans="2:42" x14ac:dyDescent="0.25">
      <c r="B6" s="13">
        <v>2</v>
      </c>
      <c r="C6" s="13">
        <v>20452614767</v>
      </c>
      <c r="D6" s="11" t="s">
        <v>8</v>
      </c>
      <c r="E6" s="12">
        <v>1938</v>
      </c>
      <c r="F6" s="13">
        <v>59</v>
      </c>
      <c r="G6" s="13">
        <v>85</v>
      </c>
      <c r="H6" s="14">
        <f>G6/E6</f>
        <v>4.3859649122807015E-2</v>
      </c>
    </row>
    <row r="7" spans="2:42" x14ac:dyDescent="0.25">
      <c r="B7" s="9">
        <v>3</v>
      </c>
      <c r="C7" s="9">
        <v>20483894814</v>
      </c>
      <c r="D7" s="7" t="s">
        <v>9</v>
      </c>
      <c r="E7" s="8">
        <v>1380</v>
      </c>
      <c r="F7" s="9">
        <v>42</v>
      </c>
      <c r="G7" s="9">
        <v>109</v>
      </c>
      <c r="H7" s="10">
        <f t="shared" ref="H7:H51" si="0">G7/E7</f>
        <v>7.8985507246376818E-2</v>
      </c>
    </row>
    <row r="8" spans="2:42" x14ac:dyDescent="0.25">
      <c r="B8" s="13">
        <v>4</v>
      </c>
      <c r="C8" s="13">
        <v>20144442629</v>
      </c>
      <c r="D8" s="11" t="s">
        <v>10</v>
      </c>
      <c r="E8" s="12">
        <v>502</v>
      </c>
      <c r="F8" s="13">
        <v>16</v>
      </c>
      <c r="G8" s="13">
        <v>16</v>
      </c>
      <c r="H8" s="14">
        <f t="shared" si="0"/>
        <v>3.1872509960159362E-2</v>
      </c>
    </row>
    <row r="9" spans="2:42" x14ac:dyDescent="0.25">
      <c r="B9" s="9">
        <v>5</v>
      </c>
      <c r="C9" s="9">
        <v>20100306337</v>
      </c>
      <c r="D9" s="7" t="s">
        <v>11</v>
      </c>
      <c r="E9" s="8">
        <v>429</v>
      </c>
      <c r="F9" s="9">
        <v>13</v>
      </c>
      <c r="G9" s="9">
        <v>30</v>
      </c>
      <c r="H9" s="10">
        <f t="shared" si="0"/>
        <v>6.9930069930069935E-2</v>
      </c>
    </row>
    <row r="10" spans="2:42" x14ac:dyDescent="0.25">
      <c r="B10" s="13">
        <v>6</v>
      </c>
      <c r="C10" s="13">
        <v>20423131731</v>
      </c>
      <c r="D10" s="11" t="s">
        <v>12</v>
      </c>
      <c r="E10" s="12">
        <v>386</v>
      </c>
      <c r="F10" s="13">
        <v>12</v>
      </c>
      <c r="G10" s="13">
        <v>31</v>
      </c>
      <c r="H10" s="14">
        <f t="shared" si="0"/>
        <v>8.0310880829015538E-2</v>
      </c>
    </row>
    <row r="11" spans="2:42" x14ac:dyDescent="0.25">
      <c r="B11" s="9">
        <v>7</v>
      </c>
      <c r="C11" s="9">
        <v>20456174834</v>
      </c>
      <c r="D11" s="7" t="s">
        <v>13</v>
      </c>
      <c r="E11" s="8">
        <v>267</v>
      </c>
      <c r="F11" s="9">
        <v>8</v>
      </c>
      <c r="G11" s="9">
        <v>19</v>
      </c>
      <c r="H11" s="10">
        <f t="shared" si="0"/>
        <v>7.116104868913857E-2</v>
      </c>
    </row>
    <row r="12" spans="2:42" x14ac:dyDescent="0.25">
      <c r="B12" s="13">
        <v>8</v>
      </c>
      <c r="C12" s="13">
        <v>20100063337</v>
      </c>
      <c r="D12" s="11" t="s">
        <v>14</v>
      </c>
      <c r="E12" s="12">
        <v>168</v>
      </c>
      <c r="F12" s="13">
        <v>5</v>
      </c>
      <c r="G12" s="13">
        <v>8</v>
      </c>
      <c r="H12" s="14">
        <f t="shared" si="0"/>
        <v>4.7619047619047616E-2</v>
      </c>
    </row>
    <row r="13" spans="2:42" x14ac:dyDescent="0.25">
      <c r="B13" s="9">
        <v>9</v>
      </c>
      <c r="C13" s="9">
        <v>20100525641</v>
      </c>
      <c r="D13" s="7" t="s">
        <v>15</v>
      </c>
      <c r="E13" s="8">
        <v>123</v>
      </c>
      <c r="F13" s="9">
        <v>4</v>
      </c>
      <c r="G13" s="9">
        <v>5</v>
      </c>
      <c r="H13" s="10">
        <f t="shared" si="0"/>
        <v>4.065040650406504E-2</v>
      </c>
    </row>
    <row r="14" spans="2:42" x14ac:dyDescent="0.25">
      <c r="B14" s="13">
        <v>10</v>
      </c>
      <c r="C14" s="13">
        <v>20450310124</v>
      </c>
      <c r="D14" s="11" t="s">
        <v>16</v>
      </c>
      <c r="E14" s="12">
        <v>122</v>
      </c>
      <c r="F14" s="13">
        <v>4</v>
      </c>
      <c r="G14" s="13">
        <v>4</v>
      </c>
      <c r="H14" s="14">
        <f t="shared" si="0"/>
        <v>3.2786885245901641E-2</v>
      </c>
    </row>
    <row r="15" spans="2:42" x14ac:dyDescent="0.25">
      <c r="B15" s="9">
        <v>11</v>
      </c>
      <c r="C15" s="9">
        <v>20512252282</v>
      </c>
      <c r="D15" s="7" t="s">
        <v>17</v>
      </c>
      <c r="E15" s="8">
        <v>107</v>
      </c>
      <c r="F15" s="9">
        <v>4</v>
      </c>
      <c r="G15" s="9">
        <v>5</v>
      </c>
      <c r="H15" s="10">
        <f t="shared" si="0"/>
        <v>4.6728971962616821E-2</v>
      </c>
    </row>
    <row r="16" spans="2:42" x14ac:dyDescent="0.25">
      <c r="B16" s="13">
        <v>12</v>
      </c>
      <c r="C16" s="13">
        <v>20117356575</v>
      </c>
      <c r="D16" s="11" t="s">
        <v>18</v>
      </c>
      <c r="E16" s="12">
        <v>104</v>
      </c>
      <c r="F16" s="13">
        <v>4</v>
      </c>
      <c r="G16" s="13">
        <v>16</v>
      </c>
      <c r="H16" s="14">
        <f t="shared" si="0"/>
        <v>0.15384615384615385</v>
      </c>
    </row>
    <row r="17" spans="2:8" x14ac:dyDescent="0.25">
      <c r="B17" s="9">
        <v>13</v>
      </c>
      <c r="C17" s="9">
        <v>20380785006</v>
      </c>
      <c r="D17" s="7" t="s">
        <v>19</v>
      </c>
      <c r="E17" s="8">
        <v>98</v>
      </c>
      <c r="F17" s="9">
        <v>3</v>
      </c>
      <c r="G17" s="9">
        <v>4</v>
      </c>
      <c r="H17" s="10">
        <f t="shared" si="0"/>
        <v>4.0816326530612242E-2</v>
      </c>
    </row>
    <row r="18" spans="2:8" x14ac:dyDescent="0.25">
      <c r="B18" s="13">
        <v>14</v>
      </c>
      <c r="C18" s="13">
        <v>20513251506</v>
      </c>
      <c r="D18" s="11" t="s">
        <v>20</v>
      </c>
      <c r="E18" s="12">
        <v>86</v>
      </c>
      <c r="F18" s="13">
        <v>3</v>
      </c>
      <c r="G18" s="13">
        <v>16</v>
      </c>
      <c r="H18" s="14">
        <f t="shared" si="0"/>
        <v>0.18604651162790697</v>
      </c>
    </row>
    <row r="19" spans="2:8" x14ac:dyDescent="0.25">
      <c r="B19" s="9">
        <v>15</v>
      </c>
      <c r="C19" s="9">
        <v>20141450019</v>
      </c>
      <c r="D19" s="7" t="s">
        <v>21</v>
      </c>
      <c r="E19" s="8">
        <v>83</v>
      </c>
      <c r="F19" s="9">
        <v>3</v>
      </c>
      <c r="G19" s="9">
        <v>4</v>
      </c>
      <c r="H19" s="10">
        <f t="shared" si="0"/>
        <v>4.8192771084337352E-2</v>
      </c>
    </row>
    <row r="20" spans="2:8" x14ac:dyDescent="0.25">
      <c r="B20" s="13">
        <v>16</v>
      </c>
      <c r="C20" s="13">
        <v>20131011912</v>
      </c>
      <c r="D20" s="11" t="s">
        <v>22</v>
      </c>
      <c r="E20" s="12">
        <v>74</v>
      </c>
      <c r="F20" s="13">
        <v>3</v>
      </c>
      <c r="G20" s="13">
        <v>4</v>
      </c>
      <c r="H20" s="14">
        <f t="shared" si="0"/>
        <v>5.4054054054054057E-2</v>
      </c>
    </row>
    <row r="21" spans="2:8" x14ac:dyDescent="0.25">
      <c r="B21" s="9">
        <v>17</v>
      </c>
      <c r="C21" s="9">
        <v>20514505820</v>
      </c>
      <c r="D21" s="7" t="s">
        <v>23</v>
      </c>
      <c r="E21" s="8">
        <v>73</v>
      </c>
      <c r="F21" s="9">
        <v>3</v>
      </c>
      <c r="G21" s="9">
        <v>3</v>
      </c>
      <c r="H21" s="10">
        <f t="shared" si="0"/>
        <v>4.1095890410958902E-2</v>
      </c>
    </row>
    <row r="22" spans="2:8" x14ac:dyDescent="0.25">
      <c r="B22" s="13">
        <v>18</v>
      </c>
      <c r="C22" s="13">
        <v>20455883432</v>
      </c>
      <c r="D22" s="11" t="s">
        <v>24</v>
      </c>
      <c r="E22" s="12">
        <v>70</v>
      </c>
      <c r="F22" s="13">
        <v>3</v>
      </c>
      <c r="G22" s="13">
        <v>3</v>
      </c>
      <c r="H22" s="14">
        <f t="shared" si="0"/>
        <v>4.2857142857142858E-2</v>
      </c>
    </row>
    <row r="23" spans="2:8" x14ac:dyDescent="0.25">
      <c r="B23" s="9">
        <v>19</v>
      </c>
      <c r="C23" s="9">
        <v>20526304951</v>
      </c>
      <c r="D23" s="7" t="s">
        <v>25</v>
      </c>
      <c r="E23" s="8">
        <v>69</v>
      </c>
      <c r="F23" s="9">
        <v>3</v>
      </c>
      <c r="G23" s="9">
        <v>6</v>
      </c>
      <c r="H23" s="10">
        <f t="shared" si="0"/>
        <v>8.6956521739130432E-2</v>
      </c>
    </row>
    <row r="24" spans="2:8" x14ac:dyDescent="0.25">
      <c r="B24" s="13">
        <v>20</v>
      </c>
      <c r="C24" s="13">
        <v>20504192157</v>
      </c>
      <c r="D24" s="11" t="s">
        <v>26</v>
      </c>
      <c r="E24" s="12">
        <v>69</v>
      </c>
      <c r="F24" s="13">
        <v>3</v>
      </c>
      <c r="G24" s="13">
        <v>3</v>
      </c>
      <c r="H24" s="14">
        <f t="shared" si="0"/>
        <v>4.3478260869565216E-2</v>
      </c>
    </row>
    <row r="25" spans="2:8" x14ac:dyDescent="0.25">
      <c r="B25" s="9">
        <v>21</v>
      </c>
      <c r="C25" s="9">
        <v>20550953618</v>
      </c>
      <c r="D25" s="7" t="s">
        <v>27</v>
      </c>
      <c r="E25" s="8">
        <v>68</v>
      </c>
      <c r="F25" s="9">
        <v>2</v>
      </c>
      <c r="G25" s="9">
        <v>3</v>
      </c>
      <c r="H25" s="10">
        <f t="shared" si="0"/>
        <v>4.4117647058823532E-2</v>
      </c>
    </row>
    <row r="26" spans="2:8" x14ac:dyDescent="0.25">
      <c r="B26" s="13">
        <v>22</v>
      </c>
      <c r="C26" s="13">
        <v>20517088227</v>
      </c>
      <c r="D26" s="11" t="s">
        <v>28</v>
      </c>
      <c r="E26" s="12">
        <v>67</v>
      </c>
      <c r="F26" s="13">
        <v>2</v>
      </c>
      <c r="G26" s="13">
        <v>8</v>
      </c>
      <c r="H26" s="14">
        <f t="shared" si="0"/>
        <v>0.11940298507462686</v>
      </c>
    </row>
    <row r="27" spans="2:8" x14ac:dyDescent="0.25">
      <c r="B27" s="9">
        <v>23</v>
      </c>
      <c r="C27" s="9">
        <v>20101392369</v>
      </c>
      <c r="D27" s="7" t="s">
        <v>29</v>
      </c>
      <c r="E27" s="8">
        <v>66</v>
      </c>
      <c r="F27" s="9">
        <v>2</v>
      </c>
      <c r="G27" s="9">
        <v>2</v>
      </c>
      <c r="H27" s="10">
        <f t="shared" si="0"/>
        <v>3.0303030303030304E-2</v>
      </c>
    </row>
    <row r="28" spans="2:8" x14ac:dyDescent="0.25">
      <c r="B28" s="13">
        <v>24</v>
      </c>
      <c r="C28" s="13">
        <v>20550033519</v>
      </c>
      <c r="D28" s="11" t="s">
        <v>30</v>
      </c>
      <c r="E28" s="12">
        <v>63</v>
      </c>
      <c r="F28" s="13">
        <v>2</v>
      </c>
      <c r="G28" s="13">
        <v>2</v>
      </c>
      <c r="H28" s="14">
        <f t="shared" si="0"/>
        <v>3.1746031746031744E-2</v>
      </c>
    </row>
    <row r="29" spans="2:8" x14ac:dyDescent="0.25">
      <c r="B29" s="9">
        <v>25</v>
      </c>
      <c r="C29" s="9">
        <v>20339094463</v>
      </c>
      <c r="D29" s="7" t="s">
        <v>31</v>
      </c>
      <c r="E29" s="8">
        <v>63</v>
      </c>
      <c r="F29" s="9">
        <v>2</v>
      </c>
      <c r="G29" s="9">
        <v>2</v>
      </c>
      <c r="H29" s="10">
        <f t="shared" si="0"/>
        <v>3.1746031746031744E-2</v>
      </c>
    </row>
    <row r="30" spans="2:8" x14ac:dyDescent="0.25">
      <c r="B30" s="13">
        <v>26</v>
      </c>
      <c r="C30" s="13">
        <v>20506994986</v>
      </c>
      <c r="D30" s="11" t="s">
        <v>32</v>
      </c>
      <c r="E30" s="12">
        <v>62</v>
      </c>
      <c r="F30" s="13">
        <v>2</v>
      </c>
      <c r="G30" s="13">
        <v>2</v>
      </c>
      <c r="H30" s="14">
        <f t="shared" si="0"/>
        <v>3.2258064516129031E-2</v>
      </c>
    </row>
    <row r="31" spans="2:8" x14ac:dyDescent="0.25">
      <c r="B31" s="9">
        <v>27</v>
      </c>
      <c r="C31" s="9">
        <v>20506485836</v>
      </c>
      <c r="D31" s="7" t="s">
        <v>33</v>
      </c>
      <c r="E31" s="8">
        <v>62</v>
      </c>
      <c r="F31" s="9">
        <v>2</v>
      </c>
      <c r="G31" s="9">
        <v>2</v>
      </c>
      <c r="H31" s="10">
        <f t="shared" si="0"/>
        <v>3.2258064516129031E-2</v>
      </c>
    </row>
    <row r="32" spans="2:8" x14ac:dyDescent="0.25">
      <c r="B32" s="13">
        <v>28</v>
      </c>
      <c r="C32" s="13">
        <v>20406190464</v>
      </c>
      <c r="D32" s="11" t="s">
        <v>34</v>
      </c>
      <c r="E32" s="12">
        <v>62</v>
      </c>
      <c r="F32" s="13">
        <v>2</v>
      </c>
      <c r="G32" s="13">
        <v>2</v>
      </c>
      <c r="H32" s="14">
        <f t="shared" si="0"/>
        <v>3.2258064516129031E-2</v>
      </c>
    </row>
    <row r="33" spans="2:8" x14ac:dyDescent="0.25">
      <c r="B33" s="9">
        <v>29</v>
      </c>
      <c r="C33" s="9">
        <v>20251357413</v>
      </c>
      <c r="D33" s="7" t="s">
        <v>35</v>
      </c>
      <c r="E33" s="8">
        <v>62</v>
      </c>
      <c r="F33" s="9">
        <v>2</v>
      </c>
      <c r="G33" s="9">
        <v>2</v>
      </c>
      <c r="H33" s="10">
        <f t="shared" si="0"/>
        <v>3.2258064516129031E-2</v>
      </c>
    </row>
    <row r="34" spans="2:8" x14ac:dyDescent="0.25">
      <c r="B34" s="13">
        <v>30</v>
      </c>
      <c r="C34" s="13">
        <v>20518462068</v>
      </c>
      <c r="D34" s="11" t="s">
        <v>36</v>
      </c>
      <c r="E34" s="12">
        <v>61</v>
      </c>
      <c r="F34" s="13">
        <v>2</v>
      </c>
      <c r="G34" s="13">
        <v>2</v>
      </c>
      <c r="H34" s="14">
        <f t="shared" si="0"/>
        <v>3.2786885245901641E-2</v>
      </c>
    </row>
    <row r="35" spans="2:8" x14ac:dyDescent="0.25">
      <c r="B35" s="9">
        <v>31</v>
      </c>
      <c r="C35" s="9">
        <v>20444927098</v>
      </c>
      <c r="D35" s="7" t="s">
        <v>37</v>
      </c>
      <c r="E35" s="8">
        <v>61</v>
      </c>
      <c r="F35" s="9">
        <v>2</v>
      </c>
      <c r="G35" s="9">
        <v>2</v>
      </c>
      <c r="H35" s="10">
        <f t="shared" si="0"/>
        <v>3.2786885245901641E-2</v>
      </c>
    </row>
    <row r="36" spans="2:8" x14ac:dyDescent="0.25">
      <c r="B36" s="13">
        <v>32</v>
      </c>
      <c r="C36" s="13">
        <v>20285552886</v>
      </c>
      <c r="D36" s="11" t="s">
        <v>38</v>
      </c>
      <c r="E36" s="12">
        <v>61</v>
      </c>
      <c r="F36" s="13">
        <v>2</v>
      </c>
      <c r="G36" s="13">
        <v>2</v>
      </c>
      <c r="H36" s="14">
        <f t="shared" si="0"/>
        <v>3.2786885245901641E-2</v>
      </c>
    </row>
    <row r="37" spans="2:8" x14ac:dyDescent="0.25">
      <c r="B37" s="9">
        <v>33</v>
      </c>
      <c r="C37" s="9">
        <v>20270562966</v>
      </c>
      <c r="D37" s="7" t="s">
        <v>39</v>
      </c>
      <c r="E37" s="8">
        <v>60</v>
      </c>
      <c r="F37" s="9">
        <v>2</v>
      </c>
      <c r="G37" s="9">
        <v>2</v>
      </c>
      <c r="H37" s="10">
        <f t="shared" si="0"/>
        <v>3.3333333333333333E-2</v>
      </c>
    </row>
    <row r="38" spans="2:8" x14ac:dyDescent="0.25">
      <c r="B38" s="13">
        <v>34</v>
      </c>
      <c r="C38" s="13">
        <v>20226013696</v>
      </c>
      <c r="D38" s="11" t="s">
        <v>40</v>
      </c>
      <c r="E38" s="12">
        <v>60</v>
      </c>
      <c r="F38" s="13">
        <v>2</v>
      </c>
      <c r="G38" s="13">
        <v>2</v>
      </c>
      <c r="H38" s="14">
        <f t="shared" si="0"/>
        <v>3.3333333333333333E-2</v>
      </c>
    </row>
    <row r="39" spans="2:8" x14ac:dyDescent="0.25">
      <c r="B39" s="9">
        <v>35</v>
      </c>
      <c r="C39" s="9">
        <v>10082508291</v>
      </c>
      <c r="D39" s="7" t="s">
        <v>41</v>
      </c>
      <c r="E39" s="8">
        <v>60</v>
      </c>
      <c r="F39" s="9">
        <v>2</v>
      </c>
      <c r="G39" s="9">
        <v>8</v>
      </c>
      <c r="H39" s="10">
        <f t="shared" si="0"/>
        <v>0.13333333333333333</v>
      </c>
    </row>
    <row r="40" spans="2:8" x14ac:dyDescent="0.25">
      <c r="B40" s="13">
        <v>36</v>
      </c>
      <c r="C40" s="13">
        <v>20272904422</v>
      </c>
      <c r="D40" s="11" t="s">
        <v>42</v>
      </c>
      <c r="E40" s="12">
        <v>58</v>
      </c>
      <c r="F40" s="13">
        <v>2</v>
      </c>
      <c r="G40" s="13">
        <v>2</v>
      </c>
      <c r="H40" s="14">
        <f t="shared" si="0"/>
        <v>3.4482758620689655E-2</v>
      </c>
    </row>
    <row r="41" spans="2:8" x14ac:dyDescent="0.25">
      <c r="B41" s="9">
        <v>37</v>
      </c>
      <c r="C41" s="9">
        <v>20528134093</v>
      </c>
      <c r="D41" s="7" t="s">
        <v>43</v>
      </c>
      <c r="E41" s="8">
        <v>57</v>
      </c>
      <c r="F41" s="9">
        <v>2</v>
      </c>
      <c r="G41" s="9">
        <v>2</v>
      </c>
      <c r="H41" s="10">
        <f t="shared" si="0"/>
        <v>3.5087719298245612E-2</v>
      </c>
    </row>
    <row r="42" spans="2:8" x14ac:dyDescent="0.25">
      <c r="B42" s="13">
        <v>38</v>
      </c>
      <c r="C42" s="13">
        <v>20101396437</v>
      </c>
      <c r="D42" s="11" t="s">
        <v>44</v>
      </c>
      <c r="E42" s="12">
        <v>57</v>
      </c>
      <c r="F42" s="13">
        <v>2</v>
      </c>
      <c r="G42" s="13">
        <v>2</v>
      </c>
      <c r="H42" s="14">
        <f t="shared" si="0"/>
        <v>3.5087719298245612E-2</v>
      </c>
    </row>
    <row r="43" spans="2:8" x14ac:dyDescent="0.25">
      <c r="B43" s="9">
        <v>39</v>
      </c>
      <c r="C43" s="9">
        <v>20533028234</v>
      </c>
      <c r="D43" s="7" t="s">
        <v>45</v>
      </c>
      <c r="E43" s="8">
        <v>56</v>
      </c>
      <c r="F43" s="9">
        <v>2</v>
      </c>
      <c r="G43" s="9">
        <v>2</v>
      </c>
      <c r="H43" s="10">
        <f t="shared" si="0"/>
        <v>3.5714285714285712E-2</v>
      </c>
    </row>
    <row r="44" spans="2:8" x14ac:dyDescent="0.25">
      <c r="B44" s="13">
        <v>40</v>
      </c>
      <c r="C44" s="13">
        <v>20100172039</v>
      </c>
      <c r="D44" s="11" t="s">
        <v>46</v>
      </c>
      <c r="E44" s="12">
        <v>56</v>
      </c>
      <c r="F44" s="13">
        <v>2</v>
      </c>
      <c r="G44" s="13">
        <v>2</v>
      </c>
      <c r="H44" s="14">
        <f t="shared" si="0"/>
        <v>3.5714285714285712E-2</v>
      </c>
    </row>
    <row r="45" spans="2:8" x14ac:dyDescent="0.25">
      <c r="B45" s="9">
        <v>41</v>
      </c>
      <c r="C45" s="9">
        <v>20434448086</v>
      </c>
      <c r="D45" s="7" t="s">
        <v>47</v>
      </c>
      <c r="E45" s="8">
        <v>55</v>
      </c>
      <c r="F45" s="9">
        <v>2</v>
      </c>
      <c r="G45" s="9">
        <v>3</v>
      </c>
      <c r="H45" s="10">
        <f t="shared" si="0"/>
        <v>5.4545454545454543E-2</v>
      </c>
    </row>
    <row r="46" spans="2:8" x14ac:dyDescent="0.25">
      <c r="B46" s="13">
        <v>42</v>
      </c>
      <c r="C46" s="13">
        <v>20476661472</v>
      </c>
      <c r="D46" s="11" t="s">
        <v>48</v>
      </c>
      <c r="E46" s="12">
        <v>54</v>
      </c>
      <c r="F46" s="13">
        <v>2</v>
      </c>
      <c r="G46" s="13">
        <v>2</v>
      </c>
      <c r="H46" s="14">
        <f t="shared" si="0"/>
        <v>3.7037037037037035E-2</v>
      </c>
    </row>
    <row r="47" spans="2:8" x14ac:dyDescent="0.25">
      <c r="B47" s="9">
        <v>43</v>
      </c>
      <c r="C47" s="9">
        <v>20146123351</v>
      </c>
      <c r="D47" s="7" t="s">
        <v>49</v>
      </c>
      <c r="E47" s="8">
        <v>54</v>
      </c>
      <c r="F47" s="9">
        <v>2</v>
      </c>
      <c r="G47" s="9">
        <v>2</v>
      </c>
      <c r="H47" s="10">
        <f t="shared" si="0"/>
        <v>3.7037037037037035E-2</v>
      </c>
    </row>
    <row r="48" spans="2:8" x14ac:dyDescent="0.25">
      <c r="B48" s="13">
        <v>44</v>
      </c>
      <c r="C48" s="13">
        <v>20100775329</v>
      </c>
      <c r="D48" s="11" t="s">
        <v>50</v>
      </c>
      <c r="E48" s="12">
        <v>54</v>
      </c>
      <c r="F48" s="13">
        <v>2</v>
      </c>
      <c r="G48" s="13">
        <v>21</v>
      </c>
      <c r="H48" s="14">
        <f t="shared" si="0"/>
        <v>0.3888888888888889</v>
      </c>
    </row>
    <row r="49" spans="2:8" x14ac:dyDescent="0.25">
      <c r="B49" s="9">
        <v>45</v>
      </c>
      <c r="C49" s="9">
        <v>20102002882</v>
      </c>
      <c r="D49" s="7" t="s">
        <v>51</v>
      </c>
      <c r="E49" s="8">
        <v>53</v>
      </c>
      <c r="F49" s="9">
        <v>2</v>
      </c>
      <c r="G49" s="9">
        <v>2</v>
      </c>
      <c r="H49" s="10">
        <f t="shared" si="0"/>
        <v>3.7735849056603772E-2</v>
      </c>
    </row>
    <row r="50" spans="2:8" x14ac:dyDescent="0.25">
      <c r="B50" s="13">
        <v>46</v>
      </c>
      <c r="C50" s="13">
        <v>20100859778</v>
      </c>
      <c r="D50" s="11" t="s">
        <v>52</v>
      </c>
      <c r="E50" s="12">
        <v>53</v>
      </c>
      <c r="F50" s="13">
        <v>2</v>
      </c>
      <c r="G50" s="13">
        <v>2</v>
      </c>
      <c r="H50" s="14">
        <f t="shared" si="0"/>
        <v>3.7735849056603772E-2</v>
      </c>
    </row>
    <row r="51" spans="2:8" x14ac:dyDescent="0.25">
      <c r="B51" s="9">
        <v>47</v>
      </c>
      <c r="C51" s="9">
        <v>20526104600</v>
      </c>
      <c r="D51" s="7" t="s">
        <v>53</v>
      </c>
      <c r="E51" s="8">
        <v>51</v>
      </c>
      <c r="F51" s="9">
        <v>2</v>
      </c>
      <c r="G51" s="9">
        <v>2</v>
      </c>
      <c r="H51" s="10">
        <f t="shared" si="0"/>
        <v>3.9215686274509803E-2</v>
      </c>
    </row>
    <row r="52" spans="2:8" s="3" customFormat="1" x14ac:dyDescent="0.25">
      <c r="B52" s="15"/>
      <c r="C52" s="15"/>
      <c r="G52" s="16">
        <f>SUM(G5:G51)</f>
        <v>573</v>
      </c>
    </row>
    <row r="53" spans="2:8" s="3" customFormat="1" x14ac:dyDescent="0.25">
      <c r="B53" s="15"/>
      <c r="C53" s="15"/>
    </row>
    <row r="54" spans="2:8" s="3" customFormat="1" x14ac:dyDescent="0.25">
      <c r="B54" s="15"/>
      <c r="C54" s="15"/>
    </row>
    <row r="55" spans="2:8" s="3" customFormat="1" x14ac:dyDescent="0.25">
      <c r="B55" s="15"/>
      <c r="C55" s="15"/>
    </row>
    <row r="56" spans="2:8" s="3" customFormat="1" x14ac:dyDescent="0.25">
      <c r="B56" s="15"/>
      <c r="C56" s="15"/>
    </row>
    <row r="57" spans="2:8" s="3" customFormat="1" x14ac:dyDescent="0.25">
      <c r="B57" s="15"/>
      <c r="C57" s="15"/>
    </row>
    <row r="58" spans="2:8" s="3" customFormat="1" x14ac:dyDescent="0.25">
      <c r="B58" s="15"/>
      <c r="C58" s="15"/>
    </row>
    <row r="59" spans="2:8" s="3" customFormat="1" x14ac:dyDescent="0.25">
      <c r="B59" s="15"/>
      <c r="C59" s="15"/>
    </row>
    <row r="60" spans="2:8" s="3" customFormat="1" x14ac:dyDescent="0.25">
      <c r="B60" s="15"/>
      <c r="C60" s="15"/>
    </row>
    <row r="61" spans="2:8" s="3" customFormat="1" x14ac:dyDescent="0.25">
      <c r="B61" s="15"/>
      <c r="C61" s="15"/>
    </row>
    <row r="62" spans="2:8" s="3" customFormat="1" x14ac:dyDescent="0.25">
      <c r="B62" s="15"/>
      <c r="C62" s="15"/>
    </row>
    <row r="63" spans="2:8" s="3" customFormat="1" x14ac:dyDescent="0.25">
      <c r="B63" s="15"/>
      <c r="C63" s="15"/>
    </row>
    <row r="64" spans="2:8" s="3" customFormat="1" x14ac:dyDescent="0.25">
      <c r="B64" s="15"/>
      <c r="C64" s="15"/>
    </row>
    <row r="65" spans="2:3" s="3" customFormat="1" x14ac:dyDescent="0.25">
      <c r="B65" s="15"/>
      <c r="C65" s="15"/>
    </row>
    <row r="66" spans="2:3" s="3" customFormat="1" x14ac:dyDescent="0.25">
      <c r="B66" s="15"/>
      <c r="C66" s="15"/>
    </row>
    <row r="67" spans="2:3" s="3" customFormat="1" x14ac:dyDescent="0.25">
      <c r="B67" s="15"/>
      <c r="C67" s="15"/>
    </row>
    <row r="68" spans="2:3" s="3" customFormat="1" x14ac:dyDescent="0.25">
      <c r="B68" s="15"/>
      <c r="C68" s="15"/>
    </row>
    <row r="69" spans="2:3" s="3" customFormat="1" x14ac:dyDescent="0.25">
      <c r="B69" s="15"/>
      <c r="C69" s="15"/>
    </row>
    <row r="70" spans="2:3" s="3" customFormat="1" x14ac:dyDescent="0.25">
      <c r="B70" s="15"/>
      <c r="C70" s="15"/>
    </row>
    <row r="71" spans="2:3" s="3" customFormat="1" x14ac:dyDescent="0.25">
      <c r="B71" s="15"/>
      <c r="C71" s="15"/>
    </row>
    <row r="72" spans="2:3" s="3" customFormat="1" x14ac:dyDescent="0.25">
      <c r="B72" s="15"/>
      <c r="C72" s="15"/>
    </row>
    <row r="73" spans="2:3" s="3" customFormat="1" x14ac:dyDescent="0.25">
      <c r="B73" s="15"/>
      <c r="C73" s="15"/>
    </row>
    <row r="74" spans="2:3" s="3" customFormat="1" x14ac:dyDescent="0.25">
      <c r="B74" s="15"/>
      <c r="C74" s="15"/>
    </row>
    <row r="75" spans="2:3" s="3" customFormat="1" x14ac:dyDescent="0.25">
      <c r="B75" s="15"/>
      <c r="C75" s="15"/>
    </row>
    <row r="76" spans="2:3" s="3" customFormat="1" x14ac:dyDescent="0.25">
      <c r="B76" s="15"/>
      <c r="C76" s="15"/>
    </row>
    <row r="77" spans="2:3" s="3" customFormat="1" x14ac:dyDescent="0.25">
      <c r="B77" s="15"/>
      <c r="C77" s="15"/>
    </row>
    <row r="78" spans="2:3" s="3" customFormat="1" x14ac:dyDescent="0.25">
      <c r="B78" s="15"/>
      <c r="C78" s="15"/>
    </row>
    <row r="79" spans="2:3" s="3" customFormat="1" x14ac:dyDescent="0.25">
      <c r="B79" s="15"/>
      <c r="C79" s="15"/>
    </row>
    <row r="80" spans="2:3" s="3" customFormat="1" x14ac:dyDescent="0.25">
      <c r="B80" s="15"/>
      <c r="C80" s="15"/>
    </row>
    <row r="81" spans="2:3" s="3" customFormat="1" x14ac:dyDescent="0.25">
      <c r="B81" s="15"/>
      <c r="C81" s="15"/>
    </row>
    <row r="82" spans="2:3" s="3" customFormat="1" x14ac:dyDescent="0.25">
      <c r="B82" s="15"/>
      <c r="C82" s="15"/>
    </row>
    <row r="83" spans="2:3" s="3" customFormat="1" x14ac:dyDescent="0.25">
      <c r="B83" s="15"/>
      <c r="C83" s="15"/>
    </row>
    <row r="84" spans="2:3" s="3" customFormat="1" x14ac:dyDescent="0.25">
      <c r="B84" s="15"/>
      <c r="C84" s="15"/>
    </row>
    <row r="85" spans="2:3" s="3" customFormat="1" x14ac:dyDescent="0.25">
      <c r="B85" s="15"/>
      <c r="C85" s="15"/>
    </row>
    <row r="86" spans="2:3" s="3" customFormat="1" x14ac:dyDescent="0.25">
      <c r="B86" s="15"/>
      <c r="C86" s="15"/>
    </row>
    <row r="87" spans="2:3" s="3" customFormat="1" x14ac:dyDescent="0.25">
      <c r="B87" s="15"/>
      <c r="C87" s="15"/>
    </row>
    <row r="88" spans="2:3" s="3" customFormat="1" x14ac:dyDescent="0.25">
      <c r="B88" s="15"/>
      <c r="C88" s="15"/>
    </row>
    <row r="89" spans="2:3" s="3" customFormat="1" x14ac:dyDescent="0.25">
      <c r="B89" s="15"/>
      <c r="C89" s="15"/>
    </row>
    <row r="90" spans="2:3" s="3" customFormat="1" x14ac:dyDescent="0.25">
      <c r="B90" s="15"/>
      <c r="C90" s="15"/>
    </row>
    <row r="91" spans="2:3" s="3" customFormat="1" x14ac:dyDescent="0.25">
      <c r="B91" s="15"/>
      <c r="C91" s="15"/>
    </row>
    <row r="92" spans="2:3" s="3" customFormat="1" x14ac:dyDescent="0.25">
      <c r="B92" s="15"/>
      <c r="C92" s="15"/>
    </row>
    <row r="93" spans="2:3" s="3" customFormat="1" x14ac:dyDescent="0.25">
      <c r="B93" s="15"/>
      <c r="C93" s="15"/>
    </row>
    <row r="94" spans="2:3" s="3" customFormat="1" x14ac:dyDescent="0.25">
      <c r="B94" s="15"/>
      <c r="C94" s="15"/>
    </row>
    <row r="95" spans="2:3" s="3" customFormat="1" x14ac:dyDescent="0.25">
      <c r="B95" s="15"/>
      <c r="C95" s="15"/>
    </row>
    <row r="96" spans="2:3" s="3" customFormat="1" x14ac:dyDescent="0.25">
      <c r="B96" s="15"/>
      <c r="C96" s="15"/>
    </row>
    <row r="97" spans="2:3" s="3" customFormat="1" x14ac:dyDescent="0.25">
      <c r="B97" s="15"/>
      <c r="C97" s="15"/>
    </row>
    <row r="98" spans="2:3" s="3" customFormat="1" x14ac:dyDescent="0.25">
      <c r="B98" s="15"/>
      <c r="C98" s="15"/>
    </row>
    <row r="99" spans="2:3" s="3" customFormat="1" x14ac:dyDescent="0.25">
      <c r="B99" s="15"/>
      <c r="C99" s="15"/>
    </row>
    <row r="100" spans="2:3" s="3" customFormat="1" x14ac:dyDescent="0.25">
      <c r="B100" s="15"/>
      <c r="C100" s="15"/>
    </row>
    <row r="101" spans="2:3" s="3" customFormat="1" x14ac:dyDescent="0.25">
      <c r="B101" s="15"/>
      <c r="C101" s="15"/>
    </row>
    <row r="102" spans="2:3" s="3" customFormat="1" x14ac:dyDescent="0.25">
      <c r="B102" s="15"/>
      <c r="C102" s="15"/>
    </row>
    <row r="103" spans="2:3" s="3" customFormat="1" x14ac:dyDescent="0.25">
      <c r="B103" s="15"/>
      <c r="C103" s="15"/>
    </row>
    <row r="104" spans="2:3" s="3" customFormat="1" x14ac:dyDescent="0.25">
      <c r="B104" s="15"/>
      <c r="C104" s="15"/>
    </row>
    <row r="105" spans="2:3" s="3" customFormat="1" x14ac:dyDescent="0.25">
      <c r="B105" s="15"/>
      <c r="C105" s="15"/>
    </row>
    <row r="106" spans="2:3" s="3" customFormat="1" x14ac:dyDescent="0.25">
      <c r="B106" s="15"/>
      <c r="C106" s="15"/>
    </row>
    <row r="107" spans="2:3" s="3" customFormat="1" x14ac:dyDescent="0.25">
      <c r="B107" s="15"/>
      <c r="C107" s="15"/>
    </row>
    <row r="108" spans="2:3" s="3" customFormat="1" x14ac:dyDescent="0.25">
      <c r="B108" s="15"/>
      <c r="C108" s="15"/>
    </row>
    <row r="109" spans="2:3" s="3" customFormat="1" x14ac:dyDescent="0.25">
      <c r="B109" s="15"/>
      <c r="C109" s="15"/>
    </row>
    <row r="110" spans="2:3" s="3" customFormat="1" x14ac:dyDescent="0.25">
      <c r="B110" s="15"/>
      <c r="C110" s="15"/>
    </row>
    <row r="111" spans="2:3" s="3" customFormat="1" x14ac:dyDescent="0.25">
      <c r="B111" s="15"/>
      <c r="C111" s="15"/>
    </row>
    <row r="112" spans="2:3" s="3" customFormat="1" x14ac:dyDescent="0.25">
      <c r="B112" s="15"/>
      <c r="C112" s="15"/>
    </row>
    <row r="113" spans="2:3" s="3" customFormat="1" x14ac:dyDescent="0.25">
      <c r="B113" s="15"/>
      <c r="C113" s="15"/>
    </row>
    <row r="114" spans="2:3" s="3" customFormat="1" x14ac:dyDescent="0.25">
      <c r="B114" s="15"/>
      <c r="C114" s="15"/>
    </row>
    <row r="115" spans="2:3" s="3" customFormat="1" x14ac:dyDescent="0.25">
      <c r="B115" s="15"/>
      <c r="C115" s="15"/>
    </row>
    <row r="116" spans="2:3" s="3" customFormat="1" x14ac:dyDescent="0.25">
      <c r="B116" s="15"/>
      <c r="C116" s="15"/>
    </row>
    <row r="117" spans="2:3" s="3" customFormat="1" x14ac:dyDescent="0.25">
      <c r="B117" s="15"/>
      <c r="C117" s="15"/>
    </row>
    <row r="118" spans="2:3" s="3" customFormat="1" x14ac:dyDescent="0.25">
      <c r="B118" s="15"/>
      <c r="C118" s="15"/>
    </row>
    <row r="119" spans="2:3" s="3" customFormat="1" x14ac:dyDescent="0.25">
      <c r="B119" s="15"/>
      <c r="C119" s="15"/>
    </row>
    <row r="120" spans="2:3" s="3" customFormat="1" x14ac:dyDescent="0.25">
      <c r="B120" s="15"/>
      <c r="C120" s="15"/>
    </row>
    <row r="121" spans="2:3" s="3" customFormat="1" x14ac:dyDescent="0.25">
      <c r="B121" s="15"/>
      <c r="C121" s="15"/>
    </row>
    <row r="122" spans="2:3" s="3" customFormat="1" x14ac:dyDescent="0.25">
      <c r="B122" s="15"/>
      <c r="C122" s="15"/>
    </row>
    <row r="123" spans="2:3" s="3" customFormat="1" x14ac:dyDescent="0.25">
      <c r="B123" s="15"/>
      <c r="C123" s="15"/>
    </row>
    <row r="124" spans="2:3" s="3" customFormat="1" x14ac:dyDescent="0.25">
      <c r="B124" s="15"/>
      <c r="C124" s="15"/>
    </row>
    <row r="125" spans="2:3" s="3" customFormat="1" x14ac:dyDescent="0.25">
      <c r="B125" s="15"/>
      <c r="C125" s="15"/>
    </row>
    <row r="126" spans="2:3" s="3" customFormat="1" x14ac:dyDescent="0.25">
      <c r="B126" s="15"/>
      <c r="C126" s="15"/>
    </row>
    <row r="127" spans="2:3" s="3" customFormat="1" x14ac:dyDescent="0.25">
      <c r="B127" s="15"/>
      <c r="C127" s="15"/>
    </row>
    <row r="128" spans="2:3" s="3" customFormat="1" x14ac:dyDescent="0.25">
      <c r="B128" s="15"/>
      <c r="C128" s="15"/>
    </row>
    <row r="129" spans="2:3" s="3" customFormat="1" x14ac:dyDescent="0.25">
      <c r="B129" s="15"/>
      <c r="C129" s="15"/>
    </row>
    <row r="130" spans="2:3" s="3" customFormat="1" x14ac:dyDescent="0.25">
      <c r="B130" s="15"/>
      <c r="C130" s="15"/>
    </row>
    <row r="131" spans="2:3" s="3" customFormat="1" x14ac:dyDescent="0.25">
      <c r="B131" s="15"/>
      <c r="C131" s="15"/>
    </row>
    <row r="132" spans="2:3" s="3" customFormat="1" x14ac:dyDescent="0.25">
      <c r="B132" s="15"/>
      <c r="C132" s="15"/>
    </row>
    <row r="133" spans="2:3" s="3" customFormat="1" x14ac:dyDescent="0.25">
      <c r="B133" s="15"/>
      <c r="C133" s="15"/>
    </row>
    <row r="134" spans="2:3" s="3" customFormat="1" x14ac:dyDescent="0.25">
      <c r="B134" s="15"/>
      <c r="C134" s="15"/>
    </row>
    <row r="135" spans="2:3" s="3" customFormat="1" x14ac:dyDescent="0.25">
      <c r="B135" s="15"/>
      <c r="C135" s="15"/>
    </row>
    <row r="136" spans="2:3" s="3" customFormat="1" x14ac:dyDescent="0.25">
      <c r="B136" s="15"/>
      <c r="C136" s="15"/>
    </row>
    <row r="137" spans="2:3" s="3" customFormat="1" x14ac:dyDescent="0.25">
      <c r="B137" s="15"/>
      <c r="C137" s="15"/>
    </row>
    <row r="138" spans="2:3" s="3" customFormat="1" x14ac:dyDescent="0.25">
      <c r="B138" s="15"/>
      <c r="C138" s="15"/>
    </row>
    <row r="139" spans="2:3" s="3" customFormat="1" x14ac:dyDescent="0.25">
      <c r="B139" s="15"/>
      <c r="C139" s="15"/>
    </row>
    <row r="140" spans="2:3" s="3" customFormat="1" x14ac:dyDescent="0.25">
      <c r="B140" s="15"/>
      <c r="C140" s="15"/>
    </row>
    <row r="141" spans="2:3" s="3" customFormat="1" x14ac:dyDescent="0.25">
      <c r="B141" s="15"/>
      <c r="C141" s="15"/>
    </row>
    <row r="142" spans="2:3" s="3" customFormat="1" x14ac:dyDescent="0.25">
      <c r="B142" s="15"/>
      <c r="C142" s="15"/>
    </row>
    <row r="143" spans="2:3" s="3" customFormat="1" x14ac:dyDescent="0.25">
      <c r="B143" s="15"/>
      <c r="C143" s="15"/>
    </row>
    <row r="144" spans="2:3" s="3" customFormat="1" x14ac:dyDescent="0.25">
      <c r="B144" s="15"/>
      <c r="C144" s="15"/>
    </row>
    <row r="145" spans="2:3" s="3" customFormat="1" x14ac:dyDescent="0.25">
      <c r="B145" s="15"/>
      <c r="C145" s="15"/>
    </row>
    <row r="146" spans="2:3" s="3" customFormat="1" x14ac:dyDescent="0.25">
      <c r="B146" s="15"/>
      <c r="C146" s="15"/>
    </row>
    <row r="147" spans="2:3" s="3" customFormat="1" x14ac:dyDescent="0.25">
      <c r="B147" s="15"/>
      <c r="C147" s="15"/>
    </row>
    <row r="148" spans="2:3" s="3" customFormat="1" x14ac:dyDescent="0.25">
      <c r="B148" s="15"/>
      <c r="C148" s="15"/>
    </row>
    <row r="149" spans="2:3" s="3" customFormat="1" x14ac:dyDescent="0.25">
      <c r="B149" s="15"/>
      <c r="C149" s="15"/>
    </row>
    <row r="150" spans="2:3" s="3" customFormat="1" x14ac:dyDescent="0.25">
      <c r="B150" s="15"/>
      <c r="C150" s="15"/>
    </row>
    <row r="151" spans="2:3" s="3" customFormat="1" x14ac:dyDescent="0.25">
      <c r="B151" s="15"/>
      <c r="C151" s="15"/>
    </row>
    <row r="152" spans="2:3" s="3" customFormat="1" x14ac:dyDescent="0.25">
      <c r="B152" s="15"/>
      <c r="C152" s="15"/>
    </row>
    <row r="153" spans="2:3" s="3" customFormat="1" x14ac:dyDescent="0.25">
      <c r="B153" s="15"/>
      <c r="C153" s="15"/>
    </row>
    <row r="154" spans="2:3" s="3" customFormat="1" x14ac:dyDescent="0.25">
      <c r="B154" s="15"/>
      <c r="C154" s="15"/>
    </row>
    <row r="155" spans="2:3" s="3" customFormat="1" x14ac:dyDescent="0.25">
      <c r="B155" s="15"/>
      <c r="C155" s="15"/>
    </row>
    <row r="156" spans="2:3" s="3" customFormat="1" x14ac:dyDescent="0.25">
      <c r="B156" s="15"/>
      <c r="C156" s="15"/>
    </row>
    <row r="157" spans="2:3" s="3" customFormat="1" x14ac:dyDescent="0.25">
      <c r="B157" s="15"/>
      <c r="C157" s="15"/>
    </row>
    <row r="158" spans="2:3" s="3" customFormat="1" x14ac:dyDescent="0.25">
      <c r="B158" s="15"/>
      <c r="C158" s="15"/>
    </row>
    <row r="159" spans="2:3" s="3" customFormat="1" x14ac:dyDescent="0.25">
      <c r="B159" s="15"/>
      <c r="C159" s="15"/>
    </row>
    <row r="160" spans="2:3" s="3" customFormat="1" x14ac:dyDescent="0.25">
      <c r="B160" s="15"/>
      <c r="C160" s="15"/>
    </row>
    <row r="161" spans="2:3" s="3" customFormat="1" x14ac:dyDescent="0.25">
      <c r="B161" s="15"/>
      <c r="C161" s="15"/>
    </row>
    <row r="162" spans="2:3" s="3" customFormat="1" x14ac:dyDescent="0.25">
      <c r="B162" s="15"/>
      <c r="C162" s="15"/>
    </row>
    <row r="163" spans="2:3" s="3" customFormat="1" x14ac:dyDescent="0.25">
      <c r="B163" s="15"/>
      <c r="C163" s="15"/>
    </row>
    <row r="164" spans="2:3" s="3" customFormat="1" x14ac:dyDescent="0.25">
      <c r="B164" s="15"/>
      <c r="C164" s="15"/>
    </row>
    <row r="165" spans="2:3" s="3" customFormat="1" x14ac:dyDescent="0.25">
      <c r="B165" s="15"/>
      <c r="C165" s="15"/>
    </row>
    <row r="166" spans="2:3" s="3" customFormat="1" x14ac:dyDescent="0.25">
      <c r="B166" s="15"/>
      <c r="C166" s="15"/>
    </row>
    <row r="167" spans="2:3" s="3" customFormat="1" x14ac:dyDescent="0.25">
      <c r="B167" s="15"/>
      <c r="C167" s="15"/>
    </row>
    <row r="168" spans="2:3" s="3" customFormat="1" x14ac:dyDescent="0.25">
      <c r="B168" s="15"/>
      <c r="C168" s="15"/>
    </row>
    <row r="169" spans="2:3" s="3" customFormat="1" x14ac:dyDescent="0.25">
      <c r="B169" s="15"/>
      <c r="C169" s="15"/>
    </row>
    <row r="170" spans="2:3" s="3" customFormat="1" x14ac:dyDescent="0.25">
      <c r="B170" s="15"/>
      <c r="C170" s="15"/>
    </row>
    <row r="171" spans="2:3" s="3" customFormat="1" x14ac:dyDescent="0.25">
      <c r="B171" s="15"/>
      <c r="C171" s="15"/>
    </row>
    <row r="172" spans="2:3" s="3" customFormat="1" x14ac:dyDescent="0.25">
      <c r="B172" s="15"/>
      <c r="C172" s="15"/>
    </row>
    <row r="173" spans="2:3" s="3" customFormat="1" x14ac:dyDescent="0.25">
      <c r="B173" s="15"/>
      <c r="C173" s="15"/>
    </row>
    <row r="174" spans="2:3" s="3" customFormat="1" x14ac:dyDescent="0.25">
      <c r="B174" s="15"/>
      <c r="C174" s="15"/>
    </row>
    <row r="175" spans="2:3" s="3" customFormat="1" x14ac:dyDescent="0.25">
      <c r="B175" s="15"/>
      <c r="C175" s="15"/>
    </row>
    <row r="176" spans="2:3" s="3" customFormat="1" x14ac:dyDescent="0.25">
      <c r="B176" s="15"/>
      <c r="C176" s="15"/>
    </row>
    <row r="177" spans="2:3" s="3" customFormat="1" x14ac:dyDescent="0.25">
      <c r="B177" s="15"/>
      <c r="C177" s="15"/>
    </row>
    <row r="178" spans="2:3" s="3" customFormat="1" x14ac:dyDescent="0.25">
      <c r="B178" s="15"/>
      <c r="C178" s="15"/>
    </row>
    <row r="179" spans="2:3" s="3" customFormat="1" x14ac:dyDescent="0.25">
      <c r="B179" s="15"/>
      <c r="C179" s="15"/>
    </row>
    <row r="180" spans="2:3" s="3" customFormat="1" x14ac:dyDescent="0.25">
      <c r="B180" s="15"/>
      <c r="C180" s="15"/>
    </row>
    <row r="181" spans="2:3" s="3" customFormat="1" x14ac:dyDescent="0.25">
      <c r="B181" s="15"/>
      <c r="C181" s="15"/>
    </row>
    <row r="182" spans="2:3" s="3" customFormat="1" x14ac:dyDescent="0.25">
      <c r="B182" s="15"/>
      <c r="C182" s="15"/>
    </row>
    <row r="183" spans="2:3" s="3" customFormat="1" x14ac:dyDescent="0.25">
      <c r="B183" s="15"/>
      <c r="C183" s="15"/>
    </row>
    <row r="184" spans="2:3" s="3" customFormat="1" x14ac:dyDescent="0.25">
      <c r="B184" s="15"/>
      <c r="C184" s="15"/>
    </row>
    <row r="185" spans="2:3" s="3" customFormat="1" x14ac:dyDescent="0.25">
      <c r="B185" s="15"/>
      <c r="C185" s="15"/>
    </row>
    <row r="186" spans="2:3" s="3" customFormat="1" x14ac:dyDescent="0.25">
      <c r="B186" s="15"/>
      <c r="C186" s="15"/>
    </row>
    <row r="187" spans="2:3" s="3" customFormat="1" x14ac:dyDescent="0.25">
      <c r="B187" s="15"/>
      <c r="C187" s="15"/>
    </row>
    <row r="188" spans="2:3" s="3" customFormat="1" x14ac:dyDescent="0.25">
      <c r="B188" s="15"/>
      <c r="C188" s="15"/>
    </row>
    <row r="189" spans="2:3" s="3" customFormat="1" x14ac:dyDescent="0.25">
      <c r="B189" s="15"/>
      <c r="C189" s="15"/>
    </row>
    <row r="190" spans="2:3" s="3" customFormat="1" x14ac:dyDescent="0.25">
      <c r="B190" s="15"/>
      <c r="C190" s="15"/>
    </row>
    <row r="191" spans="2:3" s="3" customFormat="1" x14ac:dyDescent="0.25">
      <c r="B191" s="15"/>
      <c r="C191" s="15"/>
    </row>
    <row r="192" spans="2:3" s="3" customFormat="1" x14ac:dyDescent="0.25">
      <c r="B192" s="15"/>
      <c r="C192" s="15"/>
    </row>
    <row r="193" spans="2:3" s="3" customFormat="1" x14ac:dyDescent="0.25">
      <c r="B193" s="15"/>
      <c r="C193" s="15"/>
    </row>
    <row r="194" spans="2:3" s="3" customFormat="1" x14ac:dyDescent="0.25">
      <c r="B194" s="15"/>
      <c r="C194" s="15"/>
    </row>
    <row r="195" spans="2:3" s="3" customFormat="1" x14ac:dyDescent="0.25">
      <c r="B195" s="15"/>
      <c r="C195" s="15"/>
    </row>
    <row r="196" spans="2:3" s="3" customFormat="1" x14ac:dyDescent="0.25">
      <c r="B196" s="15"/>
      <c r="C196" s="15"/>
    </row>
    <row r="197" spans="2:3" s="3" customFormat="1" x14ac:dyDescent="0.25">
      <c r="B197" s="15"/>
      <c r="C197" s="15"/>
    </row>
    <row r="198" spans="2:3" s="3" customFormat="1" x14ac:dyDescent="0.25">
      <c r="B198" s="15"/>
      <c r="C198" s="15"/>
    </row>
    <row r="199" spans="2:3" s="3" customFormat="1" x14ac:dyDescent="0.25">
      <c r="B199" s="15"/>
      <c r="C199" s="15"/>
    </row>
    <row r="200" spans="2:3" s="3" customFormat="1" x14ac:dyDescent="0.25">
      <c r="B200" s="15"/>
      <c r="C200" s="15"/>
    </row>
    <row r="201" spans="2:3" s="3" customFormat="1" x14ac:dyDescent="0.25">
      <c r="B201" s="15"/>
      <c r="C201" s="15"/>
    </row>
    <row r="202" spans="2:3" s="3" customFormat="1" x14ac:dyDescent="0.25">
      <c r="B202" s="15"/>
      <c r="C202" s="15"/>
    </row>
    <row r="203" spans="2:3" s="3" customFormat="1" x14ac:dyDescent="0.25">
      <c r="B203" s="15"/>
      <c r="C203" s="15"/>
    </row>
    <row r="204" spans="2:3" s="3" customFormat="1" x14ac:dyDescent="0.25">
      <c r="B204" s="15"/>
      <c r="C204" s="15"/>
    </row>
    <row r="205" spans="2:3" s="3" customFormat="1" x14ac:dyDescent="0.25">
      <c r="B205" s="15"/>
      <c r="C205" s="15"/>
    </row>
    <row r="206" spans="2:3" s="3" customFormat="1" x14ac:dyDescent="0.25">
      <c r="B206" s="15"/>
      <c r="C206" s="15"/>
    </row>
    <row r="207" spans="2:3" s="3" customFormat="1" x14ac:dyDescent="0.25">
      <c r="B207" s="15"/>
      <c r="C207" s="15"/>
    </row>
    <row r="208" spans="2:3" s="3" customFormat="1" x14ac:dyDescent="0.25">
      <c r="B208" s="15"/>
      <c r="C208" s="15"/>
    </row>
    <row r="209" spans="2:3" s="3" customFormat="1" x14ac:dyDescent="0.25">
      <c r="B209" s="15"/>
      <c r="C209" s="15"/>
    </row>
    <row r="210" spans="2:3" s="3" customFormat="1" x14ac:dyDescent="0.25">
      <c r="B210" s="15"/>
      <c r="C210" s="15"/>
    </row>
    <row r="211" spans="2:3" s="3" customFormat="1" x14ac:dyDescent="0.25">
      <c r="B211" s="15"/>
      <c r="C211" s="15"/>
    </row>
    <row r="212" spans="2:3" s="3" customFormat="1" x14ac:dyDescent="0.25">
      <c r="B212" s="15"/>
      <c r="C212" s="15"/>
    </row>
  </sheetData>
  <mergeCells count="2">
    <mergeCell ref="B2:H2"/>
    <mergeCell ref="B3:H3"/>
  </mergeCells>
  <pageMargins left="1.299212598425197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52"/>
  <sheetViews>
    <sheetView zoomScaleNormal="100" workbookViewId="0">
      <selection activeCell="I4" sqref="I4"/>
    </sheetView>
  </sheetViews>
  <sheetFormatPr baseColWidth="10" defaultRowHeight="12.75" x14ac:dyDescent="0.2"/>
  <cols>
    <col min="1" max="1" width="5.5703125" style="17" customWidth="1"/>
    <col min="2" max="2" width="13.7109375" style="17" customWidth="1"/>
    <col min="3" max="3" width="73.140625" style="17" customWidth="1"/>
    <col min="4" max="4" width="12.5703125" style="17" customWidth="1"/>
    <col min="5" max="5" width="87.7109375" style="27" customWidth="1"/>
    <col min="6" max="6" width="59.85546875" style="27" customWidth="1"/>
    <col min="7" max="7" width="8.140625" style="17" hidden="1" customWidth="1"/>
    <col min="8" max="8" width="16.28515625" style="28" bestFit="1" customWidth="1"/>
    <col min="9" max="9" width="20.42578125" style="28" customWidth="1"/>
    <col min="10" max="10" width="22.140625" style="28" customWidth="1"/>
    <col min="11" max="220" width="11.42578125" style="17"/>
    <col min="221" max="221" width="7.28515625" style="17" bestFit="1" customWidth="1"/>
    <col min="222" max="222" width="12" style="17" bestFit="1" customWidth="1"/>
    <col min="223" max="223" width="91.85546875" style="17" customWidth="1"/>
    <col min="224" max="224" width="0" style="17" hidden="1" customWidth="1"/>
    <col min="225" max="225" width="112.28515625" style="17" bestFit="1" customWidth="1"/>
    <col min="226" max="226" width="112.28515625" style="17" customWidth="1"/>
    <col min="227" max="227" width="8.140625" style="17" bestFit="1" customWidth="1"/>
    <col min="228" max="228" width="16.28515625" style="17" bestFit="1" customWidth="1"/>
    <col min="229" max="229" width="24.42578125" style="17" bestFit="1" customWidth="1"/>
    <col min="230" max="230" width="31.7109375" style="17" bestFit="1" customWidth="1"/>
    <col min="231" max="476" width="11.42578125" style="17"/>
    <col min="477" max="477" width="7.28515625" style="17" bestFit="1" customWidth="1"/>
    <col min="478" max="478" width="12" style="17" bestFit="1" customWidth="1"/>
    <col min="479" max="479" width="91.85546875" style="17" customWidth="1"/>
    <col min="480" max="480" width="0" style="17" hidden="1" customWidth="1"/>
    <col min="481" max="481" width="112.28515625" style="17" bestFit="1" customWidth="1"/>
    <col min="482" max="482" width="112.28515625" style="17" customWidth="1"/>
    <col min="483" max="483" width="8.140625" style="17" bestFit="1" customWidth="1"/>
    <col min="484" max="484" width="16.28515625" style="17" bestFit="1" customWidth="1"/>
    <col min="485" max="485" width="24.42578125" style="17" bestFit="1" customWidth="1"/>
    <col min="486" max="486" width="31.7109375" style="17" bestFit="1" customWidth="1"/>
    <col min="487" max="732" width="11.42578125" style="17"/>
    <col min="733" max="733" width="7.28515625" style="17" bestFit="1" customWidth="1"/>
    <col min="734" max="734" width="12" style="17" bestFit="1" customWidth="1"/>
    <col min="735" max="735" width="91.85546875" style="17" customWidth="1"/>
    <col min="736" max="736" width="0" style="17" hidden="1" customWidth="1"/>
    <col min="737" max="737" width="112.28515625" style="17" bestFit="1" customWidth="1"/>
    <col min="738" max="738" width="112.28515625" style="17" customWidth="1"/>
    <col min="739" max="739" width="8.140625" style="17" bestFit="1" customWidth="1"/>
    <col min="740" max="740" width="16.28515625" style="17" bestFit="1" customWidth="1"/>
    <col min="741" max="741" width="24.42578125" style="17" bestFit="1" customWidth="1"/>
    <col min="742" max="742" width="31.7109375" style="17" bestFit="1" customWidth="1"/>
    <col min="743" max="988" width="11.42578125" style="17"/>
    <col min="989" max="989" width="7.28515625" style="17" bestFit="1" customWidth="1"/>
    <col min="990" max="990" width="12" style="17" bestFit="1" customWidth="1"/>
    <col min="991" max="991" width="91.85546875" style="17" customWidth="1"/>
    <col min="992" max="992" width="0" style="17" hidden="1" customWidth="1"/>
    <col min="993" max="993" width="112.28515625" style="17" bestFit="1" customWidth="1"/>
    <col min="994" max="994" width="112.28515625" style="17" customWidth="1"/>
    <col min="995" max="995" width="8.140625" style="17" bestFit="1" customWidth="1"/>
    <col min="996" max="996" width="16.28515625" style="17" bestFit="1" customWidth="1"/>
    <col min="997" max="997" width="24.42578125" style="17" bestFit="1" customWidth="1"/>
    <col min="998" max="998" width="31.7109375" style="17" bestFit="1" customWidth="1"/>
    <col min="999" max="1244" width="11.42578125" style="17"/>
    <col min="1245" max="1245" width="7.28515625" style="17" bestFit="1" customWidth="1"/>
    <col min="1246" max="1246" width="12" style="17" bestFit="1" customWidth="1"/>
    <col min="1247" max="1247" width="91.85546875" style="17" customWidth="1"/>
    <col min="1248" max="1248" width="0" style="17" hidden="1" customWidth="1"/>
    <col min="1249" max="1249" width="112.28515625" style="17" bestFit="1" customWidth="1"/>
    <col min="1250" max="1250" width="112.28515625" style="17" customWidth="1"/>
    <col min="1251" max="1251" width="8.140625" style="17" bestFit="1" customWidth="1"/>
    <col min="1252" max="1252" width="16.28515625" style="17" bestFit="1" customWidth="1"/>
    <col min="1253" max="1253" width="24.42578125" style="17" bestFit="1" customWidth="1"/>
    <col min="1254" max="1254" width="31.7109375" style="17" bestFit="1" customWidth="1"/>
    <col min="1255" max="1500" width="11.42578125" style="17"/>
    <col min="1501" max="1501" width="7.28515625" style="17" bestFit="1" customWidth="1"/>
    <col min="1502" max="1502" width="12" style="17" bestFit="1" customWidth="1"/>
    <col min="1503" max="1503" width="91.85546875" style="17" customWidth="1"/>
    <col min="1504" max="1504" width="0" style="17" hidden="1" customWidth="1"/>
    <col min="1505" max="1505" width="112.28515625" style="17" bestFit="1" customWidth="1"/>
    <col min="1506" max="1506" width="112.28515625" style="17" customWidth="1"/>
    <col min="1507" max="1507" width="8.140625" style="17" bestFit="1" customWidth="1"/>
    <col min="1508" max="1508" width="16.28515625" style="17" bestFit="1" customWidth="1"/>
    <col min="1509" max="1509" width="24.42578125" style="17" bestFit="1" customWidth="1"/>
    <col min="1510" max="1510" width="31.7109375" style="17" bestFit="1" customWidth="1"/>
    <col min="1511" max="1756" width="11.42578125" style="17"/>
    <col min="1757" max="1757" width="7.28515625" style="17" bestFit="1" customWidth="1"/>
    <col min="1758" max="1758" width="12" style="17" bestFit="1" customWidth="1"/>
    <col min="1759" max="1759" width="91.85546875" style="17" customWidth="1"/>
    <col min="1760" max="1760" width="0" style="17" hidden="1" customWidth="1"/>
    <col min="1761" max="1761" width="112.28515625" style="17" bestFit="1" customWidth="1"/>
    <col min="1762" max="1762" width="112.28515625" style="17" customWidth="1"/>
    <col min="1763" max="1763" width="8.140625" style="17" bestFit="1" customWidth="1"/>
    <col min="1764" max="1764" width="16.28515625" style="17" bestFit="1" customWidth="1"/>
    <col min="1765" max="1765" width="24.42578125" style="17" bestFit="1" customWidth="1"/>
    <col min="1766" max="1766" width="31.7109375" style="17" bestFit="1" customWidth="1"/>
    <col min="1767" max="2012" width="11.42578125" style="17"/>
    <col min="2013" max="2013" width="7.28515625" style="17" bestFit="1" customWidth="1"/>
    <col min="2014" max="2014" width="12" style="17" bestFit="1" customWidth="1"/>
    <col min="2015" max="2015" width="91.85546875" style="17" customWidth="1"/>
    <col min="2016" max="2016" width="0" style="17" hidden="1" customWidth="1"/>
    <col min="2017" max="2017" width="112.28515625" style="17" bestFit="1" customWidth="1"/>
    <col min="2018" max="2018" width="112.28515625" style="17" customWidth="1"/>
    <col min="2019" max="2019" width="8.140625" style="17" bestFit="1" customWidth="1"/>
    <col min="2020" max="2020" width="16.28515625" style="17" bestFit="1" customWidth="1"/>
    <col min="2021" max="2021" width="24.42578125" style="17" bestFit="1" customWidth="1"/>
    <col min="2022" max="2022" width="31.7109375" style="17" bestFit="1" customWidth="1"/>
    <col min="2023" max="2268" width="11.42578125" style="17"/>
    <col min="2269" max="2269" width="7.28515625" style="17" bestFit="1" customWidth="1"/>
    <col min="2270" max="2270" width="12" style="17" bestFit="1" customWidth="1"/>
    <col min="2271" max="2271" width="91.85546875" style="17" customWidth="1"/>
    <col min="2272" max="2272" width="0" style="17" hidden="1" customWidth="1"/>
    <col min="2273" max="2273" width="112.28515625" style="17" bestFit="1" customWidth="1"/>
    <col min="2274" max="2274" width="112.28515625" style="17" customWidth="1"/>
    <col min="2275" max="2275" width="8.140625" style="17" bestFit="1" customWidth="1"/>
    <col min="2276" max="2276" width="16.28515625" style="17" bestFit="1" customWidth="1"/>
    <col min="2277" max="2277" width="24.42578125" style="17" bestFit="1" customWidth="1"/>
    <col min="2278" max="2278" width="31.7109375" style="17" bestFit="1" customWidth="1"/>
    <col min="2279" max="2524" width="11.42578125" style="17"/>
    <col min="2525" max="2525" width="7.28515625" style="17" bestFit="1" customWidth="1"/>
    <col min="2526" max="2526" width="12" style="17" bestFit="1" customWidth="1"/>
    <col min="2527" max="2527" width="91.85546875" style="17" customWidth="1"/>
    <col min="2528" max="2528" width="0" style="17" hidden="1" customWidth="1"/>
    <col min="2529" max="2529" width="112.28515625" style="17" bestFit="1" customWidth="1"/>
    <col min="2530" max="2530" width="112.28515625" style="17" customWidth="1"/>
    <col min="2531" max="2531" width="8.140625" style="17" bestFit="1" customWidth="1"/>
    <col min="2532" max="2532" width="16.28515625" style="17" bestFit="1" customWidth="1"/>
    <col min="2533" max="2533" width="24.42578125" style="17" bestFit="1" customWidth="1"/>
    <col min="2534" max="2534" width="31.7109375" style="17" bestFit="1" customWidth="1"/>
    <col min="2535" max="2780" width="11.42578125" style="17"/>
    <col min="2781" max="2781" width="7.28515625" style="17" bestFit="1" customWidth="1"/>
    <col min="2782" max="2782" width="12" style="17" bestFit="1" customWidth="1"/>
    <col min="2783" max="2783" width="91.85546875" style="17" customWidth="1"/>
    <col min="2784" max="2784" width="0" style="17" hidden="1" customWidth="1"/>
    <col min="2785" max="2785" width="112.28515625" style="17" bestFit="1" customWidth="1"/>
    <col min="2786" max="2786" width="112.28515625" style="17" customWidth="1"/>
    <col min="2787" max="2787" width="8.140625" style="17" bestFit="1" customWidth="1"/>
    <col min="2788" max="2788" width="16.28515625" style="17" bestFit="1" customWidth="1"/>
    <col min="2789" max="2789" width="24.42578125" style="17" bestFit="1" customWidth="1"/>
    <col min="2790" max="2790" width="31.7109375" style="17" bestFit="1" customWidth="1"/>
    <col min="2791" max="3036" width="11.42578125" style="17"/>
    <col min="3037" max="3037" width="7.28515625" style="17" bestFit="1" customWidth="1"/>
    <col min="3038" max="3038" width="12" style="17" bestFit="1" customWidth="1"/>
    <col min="3039" max="3039" width="91.85546875" style="17" customWidth="1"/>
    <col min="3040" max="3040" width="0" style="17" hidden="1" customWidth="1"/>
    <col min="3041" max="3041" width="112.28515625" style="17" bestFit="1" customWidth="1"/>
    <col min="3042" max="3042" width="112.28515625" style="17" customWidth="1"/>
    <col min="3043" max="3043" width="8.140625" style="17" bestFit="1" customWidth="1"/>
    <col min="3044" max="3044" width="16.28515625" style="17" bestFit="1" customWidth="1"/>
    <col min="3045" max="3045" width="24.42578125" style="17" bestFit="1" customWidth="1"/>
    <col min="3046" max="3046" width="31.7109375" style="17" bestFit="1" customWidth="1"/>
    <col min="3047" max="3292" width="11.42578125" style="17"/>
    <col min="3293" max="3293" width="7.28515625" style="17" bestFit="1" customWidth="1"/>
    <col min="3294" max="3294" width="12" style="17" bestFit="1" customWidth="1"/>
    <col min="3295" max="3295" width="91.85546875" style="17" customWidth="1"/>
    <col min="3296" max="3296" width="0" style="17" hidden="1" customWidth="1"/>
    <col min="3297" max="3297" width="112.28515625" style="17" bestFit="1" customWidth="1"/>
    <col min="3298" max="3298" width="112.28515625" style="17" customWidth="1"/>
    <col min="3299" max="3299" width="8.140625" style="17" bestFit="1" customWidth="1"/>
    <col min="3300" max="3300" width="16.28515625" style="17" bestFit="1" customWidth="1"/>
    <col min="3301" max="3301" width="24.42578125" style="17" bestFit="1" customWidth="1"/>
    <col min="3302" max="3302" width="31.7109375" style="17" bestFit="1" customWidth="1"/>
    <col min="3303" max="3548" width="11.42578125" style="17"/>
    <col min="3549" max="3549" width="7.28515625" style="17" bestFit="1" customWidth="1"/>
    <col min="3550" max="3550" width="12" style="17" bestFit="1" customWidth="1"/>
    <col min="3551" max="3551" width="91.85546875" style="17" customWidth="1"/>
    <col min="3552" max="3552" width="0" style="17" hidden="1" customWidth="1"/>
    <col min="3553" max="3553" width="112.28515625" style="17" bestFit="1" customWidth="1"/>
    <col min="3554" max="3554" width="112.28515625" style="17" customWidth="1"/>
    <col min="3555" max="3555" width="8.140625" style="17" bestFit="1" customWidth="1"/>
    <col min="3556" max="3556" width="16.28515625" style="17" bestFit="1" customWidth="1"/>
    <col min="3557" max="3557" width="24.42578125" style="17" bestFit="1" customWidth="1"/>
    <col min="3558" max="3558" width="31.7109375" style="17" bestFit="1" customWidth="1"/>
    <col min="3559" max="3804" width="11.42578125" style="17"/>
    <col min="3805" max="3805" width="7.28515625" style="17" bestFit="1" customWidth="1"/>
    <col min="3806" max="3806" width="12" style="17" bestFit="1" customWidth="1"/>
    <col min="3807" max="3807" width="91.85546875" style="17" customWidth="1"/>
    <col min="3808" max="3808" width="0" style="17" hidden="1" customWidth="1"/>
    <col min="3809" max="3809" width="112.28515625" style="17" bestFit="1" customWidth="1"/>
    <col min="3810" max="3810" width="112.28515625" style="17" customWidth="1"/>
    <col min="3811" max="3811" width="8.140625" style="17" bestFit="1" customWidth="1"/>
    <col min="3812" max="3812" width="16.28515625" style="17" bestFit="1" customWidth="1"/>
    <col min="3813" max="3813" width="24.42578125" style="17" bestFit="1" customWidth="1"/>
    <col min="3814" max="3814" width="31.7109375" style="17" bestFit="1" customWidth="1"/>
    <col min="3815" max="4060" width="11.42578125" style="17"/>
    <col min="4061" max="4061" width="7.28515625" style="17" bestFit="1" customWidth="1"/>
    <col min="4062" max="4062" width="12" style="17" bestFit="1" customWidth="1"/>
    <col min="4063" max="4063" width="91.85546875" style="17" customWidth="1"/>
    <col min="4064" max="4064" width="0" style="17" hidden="1" customWidth="1"/>
    <col min="4065" max="4065" width="112.28515625" style="17" bestFit="1" customWidth="1"/>
    <col min="4066" max="4066" width="112.28515625" style="17" customWidth="1"/>
    <col min="4067" max="4067" width="8.140625" style="17" bestFit="1" customWidth="1"/>
    <col min="4068" max="4068" width="16.28515625" style="17" bestFit="1" customWidth="1"/>
    <col min="4069" max="4069" width="24.42578125" style="17" bestFit="1" customWidth="1"/>
    <col min="4070" max="4070" width="31.7109375" style="17" bestFit="1" customWidth="1"/>
    <col min="4071" max="4316" width="11.42578125" style="17"/>
    <col min="4317" max="4317" width="7.28515625" style="17" bestFit="1" customWidth="1"/>
    <col min="4318" max="4318" width="12" style="17" bestFit="1" customWidth="1"/>
    <col min="4319" max="4319" width="91.85546875" style="17" customWidth="1"/>
    <col min="4320" max="4320" width="0" style="17" hidden="1" customWidth="1"/>
    <col min="4321" max="4321" width="112.28515625" style="17" bestFit="1" customWidth="1"/>
    <col min="4322" max="4322" width="112.28515625" style="17" customWidth="1"/>
    <col min="4323" max="4323" width="8.140625" style="17" bestFit="1" customWidth="1"/>
    <col min="4324" max="4324" width="16.28515625" style="17" bestFit="1" customWidth="1"/>
    <col min="4325" max="4325" width="24.42578125" style="17" bestFit="1" customWidth="1"/>
    <col min="4326" max="4326" width="31.7109375" style="17" bestFit="1" customWidth="1"/>
    <col min="4327" max="4572" width="11.42578125" style="17"/>
    <col min="4573" max="4573" width="7.28515625" style="17" bestFit="1" customWidth="1"/>
    <col min="4574" max="4574" width="12" style="17" bestFit="1" customWidth="1"/>
    <col min="4575" max="4575" width="91.85546875" style="17" customWidth="1"/>
    <col min="4576" max="4576" width="0" style="17" hidden="1" customWidth="1"/>
    <col min="4577" max="4577" width="112.28515625" style="17" bestFit="1" customWidth="1"/>
    <col min="4578" max="4578" width="112.28515625" style="17" customWidth="1"/>
    <col min="4579" max="4579" width="8.140625" style="17" bestFit="1" customWidth="1"/>
    <col min="4580" max="4580" width="16.28515625" style="17" bestFit="1" customWidth="1"/>
    <col min="4581" max="4581" width="24.42578125" style="17" bestFit="1" customWidth="1"/>
    <col min="4582" max="4582" width="31.7109375" style="17" bestFit="1" customWidth="1"/>
    <col min="4583" max="4828" width="11.42578125" style="17"/>
    <col min="4829" max="4829" width="7.28515625" style="17" bestFit="1" customWidth="1"/>
    <col min="4830" max="4830" width="12" style="17" bestFit="1" customWidth="1"/>
    <col min="4831" max="4831" width="91.85546875" style="17" customWidth="1"/>
    <col min="4832" max="4832" width="0" style="17" hidden="1" customWidth="1"/>
    <col min="4833" max="4833" width="112.28515625" style="17" bestFit="1" customWidth="1"/>
    <col min="4834" max="4834" width="112.28515625" style="17" customWidth="1"/>
    <col min="4835" max="4835" width="8.140625" style="17" bestFit="1" customWidth="1"/>
    <col min="4836" max="4836" width="16.28515625" style="17" bestFit="1" customWidth="1"/>
    <col min="4837" max="4837" width="24.42578125" style="17" bestFit="1" customWidth="1"/>
    <col min="4838" max="4838" width="31.7109375" style="17" bestFit="1" customWidth="1"/>
    <col min="4839" max="5084" width="11.42578125" style="17"/>
    <col min="5085" max="5085" width="7.28515625" style="17" bestFit="1" customWidth="1"/>
    <col min="5086" max="5086" width="12" style="17" bestFit="1" customWidth="1"/>
    <col min="5087" max="5087" width="91.85546875" style="17" customWidth="1"/>
    <col min="5088" max="5088" width="0" style="17" hidden="1" customWidth="1"/>
    <col min="5089" max="5089" width="112.28515625" style="17" bestFit="1" customWidth="1"/>
    <col min="5090" max="5090" width="112.28515625" style="17" customWidth="1"/>
    <col min="5091" max="5091" width="8.140625" style="17" bestFit="1" customWidth="1"/>
    <col min="5092" max="5092" width="16.28515625" style="17" bestFit="1" customWidth="1"/>
    <col min="5093" max="5093" width="24.42578125" style="17" bestFit="1" customWidth="1"/>
    <col min="5094" max="5094" width="31.7109375" style="17" bestFit="1" customWidth="1"/>
    <col min="5095" max="5340" width="11.42578125" style="17"/>
    <col min="5341" max="5341" width="7.28515625" style="17" bestFit="1" customWidth="1"/>
    <col min="5342" max="5342" width="12" style="17" bestFit="1" customWidth="1"/>
    <col min="5343" max="5343" width="91.85546875" style="17" customWidth="1"/>
    <col min="5344" max="5344" width="0" style="17" hidden="1" customWidth="1"/>
    <col min="5345" max="5345" width="112.28515625" style="17" bestFit="1" customWidth="1"/>
    <col min="5346" max="5346" width="112.28515625" style="17" customWidth="1"/>
    <col min="5347" max="5347" width="8.140625" style="17" bestFit="1" customWidth="1"/>
    <col min="5348" max="5348" width="16.28515625" style="17" bestFit="1" customWidth="1"/>
    <col min="5349" max="5349" width="24.42578125" style="17" bestFit="1" customWidth="1"/>
    <col min="5350" max="5350" width="31.7109375" style="17" bestFit="1" customWidth="1"/>
    <col min="5351" max="5596" width="11.42578125" style="17"/>
    <col min="5597" max="5597" width="7.28515625" style="17" bestFit="1" customWidth="1"/>
    <col min="5598" max="5598" width="12" style="17" bestFit="1" customWidth="1"/>
    <col min="5599" max="5599" width="91.85546875" style="17" customWidth="1"/>
    <col min="5600" max="5600" width="0" style="17" hidden="1" customWidth="1"/>
    <col min="5601" max="5601" width="112.28515625" style="17" bestFit="1" customWidth="1"/>
    <col min="5602" max="5602" width="112.28515625" style="17" customWidth="1"/>
    <col min="5603" max="5603" width="8.140625" style="17" bestFit="1" customWidth="1"/>
    <col min="5604" max="5604" width="16.28515625" style="17" bestFit="1" customWidth="1"/>
    <col min="5605" max="5605" width="24.42578125" style="17" bestFit="1" customWidth="1"/>
    <col min="5606" max="5606" width="31.7109375" style="17" bestFit="1" customWidth="1"/>
    <col min="5607" max="5852" width="11.42578125" style="17"/>
    <col min="5853" max="5853" width="7.28515625" style="17" bestFit="1" customWidth="1"/>
    <col min="5854" max="5854" width="12" style="17" bestFit="1" customWidth="1"/>
    <col min="5855" max="5855" width="91.85546875" style="17" customWidth="1"/>
    <col min="5856" max="5856" width="0" style="17" hidden="1" customWidth="1"/>
    <col min="5857" max="5857" width="112.28515625" style="17" bestFit="1" customWidth="1"/>
    <col min="5858" max="5858" width="112.28515625" style="17" customWidth="1"/>
    <col min="5859" max="5859" width="8.140625" style="17" bestFit="1" customWidth="1"/>
    <col min="5860" max="5860" width="16.28515625" style="17" bestFit="1" customWidth="1"/>
    <col min="5861" max="5861" width="24.42578125" style="17" bestFit="1" customWidth="1"/>
    <col min="5862" max="5862" width="31.7109375" style="17" bestFit="1" customWidth="1"/>
    <col min="5863" max="6108" width="11.42578125" style="17"/>
    <col min="6109" max="6109" width="7.28515625" style="17" bestFit="1" customWidth="1"/>
    <col min="6110" max="6110" width="12" style="17" bestFit="1" customWidth="1"/>
    <col min="6111" max="6111" width="91.85546875" style="17" customWidth="1"/>
    <col min="6112" max="6112" width="0" style="17" hidden="1" customWidth="1"/>
    <col min="6113" max="6113" width="112.28515625" style="17" bestFit="1" customWidth="1"/>
    <col min="6114" max="6114" width="112.28515625" style="17" customWidth="1"/>
    <col min="6115" max="6115" width="8.140625" style="17" bestFit="1" customWidth="1"/>
    <col min="6116" max="6116" width="16.28515625" style="17" bestFit="1" customWidth="1"/>
    <col min="6117" max="6117" width="24.42578125" style="17" bestFit="1" customWidth="1"/>
    <col min="6118" max="6118" width="31.7109375" style="17" bestFit="1" customWidth="1"/>
    <col min="6119" max="6364" width="11.42578125" style="17"/>
    <col min="6365" max="6365" width="7.28515625" style="17" bestFit="1" customWidth="1"/>
    <col min="6366" max="6366" width="12" style="17" bestFit="1" customWidth="1"/>
    <col min="6367" max="6367" width="91.85546875" style="17" customWidth="1"/>
    <col min="6368" max="6368" width="0" style="17" hidden="1" customWidth="1"/>
    <col min="6369" max="6369" width="112.28515625" style="17" bestFit="1" customWidth="1"/>
    <col min="6370" max="6370" width="112.28515625" style="17" customWidth="1"/>
    <col min="6371" max="6371" width="8.140625" style="17" bestFit="1" customWidth="1"/>
    <col min="6372" max="6372" width="16.28515625" style="17" bestFit="1" customWidth="1"/>
    <col min="6373" max="6373" width="24.42578125" style="17" bestFit="1" customWidth="1"/>
    <col min="6374" max="6374" width="31.7109375" style="17" bestFit="1" customWidth="1"/>
    <col min="6375" max="6620" width="11.42578125" style="17"/>
    <col min="6621" max="6621" width="7.28515625" style="17" bestFit="1" customWidth="1"/>
    <col min="6622" max="6622" width="12" style="17" bestFit="1" customWidth="1"/>
    <col min="6623" max="6623" width="91.85546875" style="17" customWidth="1"/>
    <col min="6624" max="6624" width="0" style="17" hidden="1" customWidth="1"/>
    <col min="6625" max="6625" width="112.28515625" style="17" bestFit="1" customWidth="1"/>
    <col min="6626" max="6626" width="112.28515625" style="17" customWidth="1"/>
    <col min="6627" max="6627" width="8.140625" style="17" bestFit="1" customWidth="1"/>
    <col min="6628" max="6628" width="16.28515625" style="17" bestFit="1" customWidth="1"/>
    <col min="6629" max="6629" width="24.42578125" style="17" bestFit="1" customWidth="1"/>
    <col min="6630" max="6630" width="31.7109375" style="17" bestFit="1" customWidth="1"/>
    <col min="6631" max="6876" width="11.42578125" style="17"/>
    <col min="6877" max="6877" width="7.28515625" style="17" bestFit="1" customWidth="1"/>
    <col min="6878" max="6878" width="12" style="17" bestFit="1" customWidth="1"/>
    <col min="6879" max="6879" width="91.85546875" style="17" customWidth="1"/>
    <col min="6880" max="6880" width="0" style="17" hidden="1" customWidth="1"/>
    <col min="6881" max="6881" width="112.28515625" style="17" bestFit="1" customWidth="1"/>
    <col min="6882" max="6882" width="112.28515625" style="17" customWidth="1"/>
    <col min="6883" max="6883" width="8.140625" style="17" bestFit="1" customWidth="1"/>
    <col min="6884" max="6884" width="16.28515625" style="17" bestFit="1" customWidth="1"/>
    <col min="6885" max="6885" width="24.42578125" style="17" bestFit="1" customWidth="1"/>
    <col min="6886" max="6886" width="31.7109375" style="17" bestFit="1" customWidth="1"/>
    <col min="6887" max="7132" width="11.42578125" style="17"/>
    <col min="7133" max="7133" width="7.28515625" style="17" bestFit="1" customWidth="1"/>
    <col min="7134" max="7134" width="12" style="17" bestFit="1" customWidth="1"/>
    <col min="7135" max="7135" width="91.85546875" style="17" customWidth="1"/>
    <col min="7136" max="7136" width="0" style="17" hidden="1" customWidth="1"/>
    <col min="7137" max="7137" width="112.28515625" style="17" bestFit="1" customWidth="1"/>
    <col min="7138" max="7138" width="112.28515625" style="17" customWidth="1"/>
    <col min="7139" max="7139" width="8.140625" style="17" bestFit="1" customWidth="1"/>
    <col min="7140" max="7140" width="16.28515625" style="17" bestFit="1" customWidth="1"/>
    <col min="7141" max="7141" width="24.42578125" style="17" bestFit="1" customWidth="1"/>
    <col min="7142" max="7142" width="31.7109375" style="17" bestFit="1" customWidth="1"/>
    <col min="7143" max="7388" width="11.42578125" style="17"/>
    <col min="7389" max="7389" width="7.28515625" style="17" bestFit="1" customWidth="1"/>
    <col min="7390" max="7390" width="12" style="17" bestFit="1" customWidth="1"/>
    <col min="7391" max="7391" width="91.85546875" style="17" customWidth="1"/>
    <col min="7392" max="7392" width="0" style="17" hidden="1" customWidth="1"/>
    <col min="7393" max="7393" width="112.28515625" style="17" bestFit="1" customWidth="1"/>
    <col min="7394" max="7394" width="112.28515625" style="17" customWidth="1"/>
    <col min="7395" max="7395" width="8.140625" style="17" bestFit="1" customWidth="1"/>
    <col min="7396" max="7396" width="16.28515625" style="17" bestFit="1" customWidth="1"/>
    <col min="7397" max="7397" width="24.42578125" style="17" bestFit="1" customWidth="1"/>
    <col min="7398" max="7398" width="31.7109375" style="17" bestFit="1" customWidth="1"/>
    <col min="7399" max="7644" width="11.42578125" style="17"/>
    <col min="7645" max="7645" width="7.28515625" style="17" bestFit="1" customWidth="1"/>
    <col min="7646" max="7646" width="12" style="17" bestFit="1" customWidth="1"/>
    <col min="7647" max="7647" width="91.85546875" style="17" customWidth="1"/>
    <col min="7648" max="7648" width="0" style="17" hidden="1" customWidth="1"/>
    <col min="7649" max="7649" width="112.28515625" style="17" bestFit="1" customWidth="1"/>
    <col min="7650" max="7650" width="112.28515625" style="17" customWidth="1"/>
    <col min="7651" max="7651" width="8.140625" style="17" bestFit="1" customWidth="1"/>
    <col min="7652" max="7652" width="16.28515625" style="17" bestFit="1" customWidth="1"/>
    <col min="7653" max="7653" width="24.42578125" style="17" bestFit="1" customWidth="1"/>
    <col min="7654" max="7654" width="31.7109375" style="17" bestFit="1" customWidth="1"/>
    <col min="7655" max="7900" width="11.42578125" style="17"/>
    <col min="7901" max="7901" width="7.28515625" style="17" bestFit="1" customWidth="1"/>
    <col min="7902" max="7902" width="12" style="17" bestFit="1" customWidth="1"/>
    <col min="7903" max="7903" width="91.85546875" style="17" customWidth="1"/>
    <col min="7904" max="7904" width="0" style="17" hidden="1" customWidth="1"/>
    <col min="7905" max="7905" width="112.28515625" style="17" bestFit="1" customWidth="1"/>
    <col min="7906" max="7906" width="112.28515625" style="17" customWidth="1"/>
    <col min="7907" max="7907" width="8.140625" style="17" bestFit="1" customWidth="1"/>
    <col min="7908" max="7908" width="16.28515625" style="17" bestFit="1" customWidth="1"/>
    <col min="7909" max="7909" width="24.42578125" style="17" bestFit="1" customWidth="1"/>
    <col min="7910" max="7910" width="31.7109375" style="17" bestFit="1" customWidth="1"/>
    <col min="7911" max="8156" width="11.42578125" style="17"/>
    <col min="8157" max="8157" width="7.28515625" style="17" bestFit="1" customWidth="1"/>
    <col min="8158" max="8158" width="12" style="17" bestFit="1" customWidth="1"/>
    <col min="8159" max="8159" width="91.85546875" style="17" customWidth="1"/>
    <col min="8160" max="8160" width="0" style="17" hidden="1" customWidth="1"/>
    <col min="8161" max="8161" width="112.28515625" style="17" bestFit="1" customWidth="1"/>
    <col min="8162" max="8162" width="112.28515625" style="17" customWidth="1"/>
    <col min="8163" max="8163" width="8.140625" style="17" bestFit="1" customWidth="1"/>
    <col min="8164" max="8164" width="16.28515625" style="17" bestFit="1" customWidth="1"/>
    <col min="8165" max="8165" width="24.42578125" style="17" bestFit="1" customWidth="1"/>
    <col min="8166" max="8166" width="31.7109375" style="17" bestFit="1" customWidth="1"/>
    <col min="8167" max="8412" width="11.42578125" style="17"/>
    <col min="8413" max="8413" width="7.28515625" style="17" bestFit="1" customWidth="1"/>
    <col min="8414" max="8414" width="12" style="17" bestFit="1" customWidth="1"/>
    <col min="8415" max="8415" width="91.85546875" style="17" customWidth="1"/>
    <col min="8416" max="8416" width="0" style="17" hidden="1" customWidth="1"/>
    <col min="8417" max="8417" width="112.28515625" style="17" bestFit="1" customWidth="1"/>
    <col min="8418" max="8418" width="112.28515625" style="17" customWidth="1"/>
    <col min="8419" max="8419" width="8.140625" style="17" bestFit="1" customWidth="1"/>
    <col min="8420" max="8420" width="16.28515625" style="17" bestFit="1" customWidth="1"/>
    <col min="8421" max="8421" width="24.42578125" style="17" bestFit="1" customWidth="1"/>
    <col min="8422" max="8422" width="31.7109375" style="17" bestFit="1" customWidth="1"/>
    <col min="8423" max="8668" width="11.42578125" style="17"/>
    <col min="8669" max="8669" width="7.28515625" style="17" bestFit="1" customWidth="1"/>
    <col min="8670" max="8670" width="12" style="17" bestFit="1" customWidth="1"/>
    <col min="8671" max="8671" width="91.85546875" style="17" customWidth="1"/>
    <col min="8672" max="8672" width="0" style="17" hidden="1" customWidth="1"/>
    <col min="8673" max="8673" width="112.28515625" style="17" bestFit="1" customWidth="1"/>
    <col min="8674" max="8674" width="112.28515625" style="17" customWidth="1"/>
    <col min="8675" max="8675" width="8.140625" style="17" bestFit="1" customWidth="1"/>
    <col min="8676" max="8676" width="16.28515625" style="17" bestFit="1" customWidth="1"/>
    <col min="8677" max="8677" width="24.42578125" style="17" bestFit="1" customWidth="1"/>
    <col min="8678" max="8678" width="31.7109375" style="17" bestFit="1" customWidth="1"/>
    <col min="8679" max="8924" width="11.42578125" style="17"/>
    <col min="8925" max="8925" width="7.28515625" style="17" bestFit="1" customWidth="1"/>
    <col min="8926" max="8926" width="12" style="17" bestFit="1" customWidth="1"/>
    <col min="8927" max="8927" width="91.85546875" style="17" customWidth="1"/>
    <col min="8928" max="8928" width="0" style="17" hidden="1" customWidth="1"/>
    <col min="8929" max="8929" width="112.28515625" style="17" bestFit="1" customWidth="1"/>
    <col min="8930" max="8930" width="112.28515625" style="17" customWidth="1"/>
    <col min="8931" max="8931" width="8.140625" style="17" bestFit="1" customWidth="1"/>
    <col min="8932" max="8932" width="16.28515625" style="17" bestFit="1" customWidth="1"/>
    <col min="8933" max="8933" width="24.42578125" style="17" bestFit="1" customWidth="1"/>
    <col min="8934" max="8934" width="31.7109375" style="17" bestFit="1" customWidth="1"/>
    <col min="8935" max="9180" width="11.42578125" style="17"/>
    <col min="9181" max="9181" width="7.28515625" style="17" bestFit="1" customWidth="1"/>
    <col min="9182" max="9182" width="12" style="17" bestFit="1" customWidth="1"/>
    <col min="9183" max="9183" width="91.85546875" style="17" customWidth="1"/>
    <col min="9184" max="9184" width="0" style="17" hidden="1" customWidth="1"/>
    <col min="9185" max="9185" width="112.28515625" style="17" bestFit="1" customWidth="1"/>
    <col min="9186" max="9186" width="112.28515625" style="17" customWidth="1"/>
    <col min="9187" max="9187" width="8.140625" style="17" bestFit="1" customWidth="1"/>
    <col min="9188" max="9188" width="16.28515625" style="17" bestFit="1" customWidth="1"/>
    <col min="9189" max="9189" width="24.42578125" style="17" bestFit="1" customWidth="1"/>
    <col min="9190" max="9190" width="31.7109375" style="17" bestFit="1" customWidth="1"/>
    <col min="9191" max="9436" width="11.42578125" style="17"/>
    <col min="9437" max="9437" width="7.28515625" style="17" bestFit="1" customWidth="1"/>
    <col min="9438" max="9438" width="12" style="17" bestFit="1" customWidth="1"/>
    <col min="9439" max="9439" width="91.85546875" style="17" customWidth="1"/>
    <col min="9440" max="9440" width="0" style="17" hidden="1" customWidth="1"/>
    <col min="9441" max="9441" width="112.28515625" style="17" bestFit="1" customWidth="1"/>
    <col min="9442" max="9442" width="112.28515625" style="17" customWidth="1"/>
    <col min="9443" max="9443" width="8.140625" style="17" bestFit="1" customWidth="1"/>
    <col min="9444" max="9444" width="16.28515625" style="17" bestFit="1" customWidth="1"/>
    <col min="9445" max="9445" width="24.42578125" style="17" bestFit="1" customWidth="1"/>
    <col min="9446" max="9446" width="31.7109375" style="17" bestFit="1" customWidth="1"/>
    <col min="9447" max="9692" width="11.42578125" style="17"/>
    <col min="9693" max="9693" width="7.28515625" style="17" bestFit="1" customWidth="1"/>
    <col min="9694" max="9694" width="12" style="17" bestFit="1" customWidth="1"/>
    <col min="9695" max="9695" width="91.85546875" style="17" customWidth="1"/>
    <col min="9696" max="9696" width="0" style="17" hidden="1" customWidth="1"/>
    <col min="9697" max="9697" width="112.28515625" style="17" bestFit="1" customWidth="1"/>
    <col min="9698" max="9698" width="112.28515625" style="17" customWidth="1"/>
    <col min="9699" max="9699" width="8.140625" style="17" bestFit="1" customWidth="1"/>
    <col min="9700" max="9700" width="16.28515625" style="17" bestFit="1" customWidth="1"/>
    <col min="9701" max="9701" width="24.42578125" style="17" bestFit="1" customWidth="1"/>
    <col min="9702" max="9702" width="31.7109375" style="17" bestFit="1" customWidth="1"/>
    <col min="9703" max="9948" width="11.42578125" style="17"/>
    <col min="9949" max="9949" width="7.28515625" style="17" bestFit="1" customWidth="1"/>
    <col min="9950" max="9950" width="12" style="17" bestFit="1" customWidth="1"/>
    <col min="9951" max="9951" width="91.85546875" style="17" customWidth="1"/>
    <col min="9952" max="9952" width="0" style="17" hidden="1" customWidth="1"/>
    <col min="9953" max="9953" width="112.28515625" style="17" bestFit="1" customWidth="1"/>
    <col min="9954" max="9954" width="112.28515625" style="17" customWidth="1"/>
    <col min="9955" max="9955" width="8.140625" style="17" bestFit="1" customWidth="1"/>
    <col min="9956" max="9956" width="16.28515625" style="17" bestFit="1" customWidth="1"/>
    <col min="9957" max="9957" width="24.42578125" style="17" bestFit="1" customWidth="1"/>
    <col min="9958" max="9958" width="31.7109375" style="17" bestFit="1" customWidth="1"/>
    <col min="9959" max="10204" width="11.42578125" style="17"/>
    <col min="10205" max="10205" width="7.28515625" style="17" bestFit="1" customWidth="1"/>
    <col min="10206" max="10206" width="12" style="17" bestFit="1" customWidth="1"/>
    <col min="10207" max="10207" width="91.85546875" style="17" customWidth="1"/>
    <col min="10208" max="10208" width="0" style="17" hidden="1" customWidth="1"/>
    <col min="10209" max="10209" width="112.28515625" style="17" bestFit="1" customWidth="1"/>
    <col min="10210" max="10210" width="112.28515625" style="17" customWidth="1"/>
    <col min="10211" max="10211" width="8.140625" style="17" bestFit="1" customWidth="1"/>
    <col min="10212" max="10212" width="16.28515625" style="17" bestFit="1" customWidth="1"/>
    <col min="10213" max="10213" width="24.42578125" style="17" bestFit="1" customWidth="1"/>
    <col min="10214" max="10214" width="31.7109375" style="17" bestFit="1" customWidth="1"/>
    <col min="10215" max="10460" width="11.42578125" style="17"/>
    <col min="10461" max="10461" width="7.28515625" style="17" bestFit="1" customWidth="1"/>
    <col min="10462" max="10462" width="12" style="17" bestFit="1" customWidth="1"/>
    <col min="10463" max="10463" width="91.85546875" style="17" customWidth="1"/>
    <col min="10464" max="10464" width="0" style="17" hidden="1" customWidth="1"/>
    <col min="10465" max="10465" width="112.28515625" style="17" bestFit="1" customWidth="1"/>
    <col min="10466" max="10466" width="112.28515625" style="17" customWidth="1"/>
    <col min="10467" max="10467" width="8.140625" style="17" bestFit="1" customWidth="1"/>
    <col min="10468" max="10468" width="16.28515625" style="17" bestFit="1" customWidth="1"/>
    <col min="10469" max="10469" width="24.42578125" style="17" bestFit="1" customWidth="1"/>
    <col min="10470" max="10470" width="31.7109375" style="17" bestFit="1" customWidth="1"/>
    <col min="10471" max="10716" width="11.42578125" style="17"/>
    <col min="10717" max="10717" width="7.28515625" style="17" bestFit="1" customWidth="1"/>
    <col min="10718" max="10718" width="12" style="17" bestFit="1" customWidth="1"/>
    <col min="10719" max="10719" width="91.85546875" style="17" customWidth="1"/>
    <col min="10720" max="10720" width="0" style="17" hidden="1" customWidth="1"/>
    <col min="10721" max="10721" width="112.28515625" style="17" bestFit="1" customWidth="1"/>
    <col min="10722" max="10722" width="112.28515625" style="17" customWidth="1"/>
    <col min="10723" max="10723" width="8.140625" style="17" bestFit="1" customWidth="1"/>
    <col min="10724" max="10724" width="16.28515625" style="17" bestFit="1" customWidth="1"/>
    <col min="10725" max="10725" width="24.42578125" style="17" bestFit="1" customWidth="1"/>
    <col min="10726" max="10726" width="31.7109375" style="17" bestFit="1" customWidth="1"/>
    <col min="10727" max="10972" width="11.42578125" style="17"/>
    <col min="10973" max="10973" width="7.28515625" style="17" bestFit="1" customWidth="1"/>
    <col min="10974" max="10974" width="12" style="17" bestFit="1" customWidth="1"/>
    <col min="10975" max="10975" width="91.85546875" style="17" customWidth="1"/>
    <col min="10976" max="10976" width="0" style="17" hidden="1" customWidth="1"/>
    <col min="10977" max="10977" width="112.28515625" style="17" bestFit="1" customWidth="1"/>
    <col min="10978" max="10978" width="112.28515625" style="17" customWidth="1"/>
    <col min="10979" max="10979" width="8.140625" style="17" bestFit="1" customWidth="1"/>
    <col min="10980" max="10980" width="16.28515625" style="17" bestFit="1" customWidth="1"/>
    <col min="10981" max="10981" width="24.42578125" style="17" bestFit="1" customWidth="1"/>
    <col min="10982" max="10982" width="31.7109375" style="17" bestFit="1" customWidth="1"/>
    <col min="10983" max="11228" width="11.42578125" style="17"/>
    <col min="11229" max="11229" width="7.28515625" style="17" bestFit="1" customWidth="1"/>
    <col min="11230" max="11230" width="12" style="17" bestFit="1" customWidth="1"/>
    <col min="11231" max="11231" width="91.85546875" style="17" customWidth="1"/>
    <col min="11232" max="11232" width="0" style="17" hidden="1" customWidth="1"/>
    <col min="11233" max="11233" width="112.28515625" style="17" bestFit="1" customWidth="1"/>
    <col min="11234" max="11234" width="112.28515625" style="17" customWidth="1"/>
    <col min="11235" max="11235" width="8.140625" style="17" bestFit="1" customWidth="1"/>
    <col min="11236" max="11236" width="16.28515625" style="17" bestFit="1" customWidth="1"/>
    <col min="11237" max="11237" width="24.42578125" style="17" bestFit="1" customWidth="1"/>
    <col min="11238" max="11238" width="31.7109375" style="17" bestFit="1" customWidth="1"/>
    <col min="11239" max="11484" width="11.42578125" style="17"/>
    <col min="11485" max="11485" width="7.28515625" style="17" bestFit="1" customWidth="1"/>
    <col min="11486" max="11486" width="12" style="17" bestFit="1" customWidth="1"/>
    <col min="11487" max="11487" width="91.85546875" style="17" customWidth="1"/>
    <col min="11488" max="11488" width="0" style="17" hidden="1" customWidth="1"/>
    <col min="11489" max="11489" width="112.28515625" style="17" bestFit="1" customWidth="1"/>
    <col min="11490" max="11490" width="112.28515625" style="17" customWidth="1"/>
    <col min="11491" max="11491" width="8.140625" style="17" bestFit="1" customWidth="1"/>
    <col min="11492" max="11492" width="16.28515625" style="17" bestFit="1" customWidth="1"/>
    <col min="11493" max="11493" width="24.42578125" style="17" bestFit="1" customWidth="1"/>
    <col min="11494" max="11494" width="31.7109375" style="17" bestFit="1" customWidth="1"/>
    <col min="11495" max="11740" width="11.42578125" style="17"/>
    <col min="11741" max="11741" width="7.28515625" style="17" bestFit="1" customWidth="1"/>
    <col min="11742" max="11742" width="12" style="17" bestFit="1" customWidth="1"/>
    <col min="11743" max="11743" width="91.85546875" style="17" customWidth="1"/>
    <col min="11744" max="11744" width="0" style="17" hidden="1" customWidth="1"/>
    <col min="11745" max="11745" width="112.28515625" style="17" bestFit="1" customWidth="1"/>
    <col min="11746" max="11746" width="112.28515625" style="17" customWidth="1"/>
    <col min="11747" max="11747" width="8.140625" style="17" bestFit="1" customWidth="1"/>
    <col min="11748" max="11748" width="16.28515625" style="17" bestFit="1" customWidth="1"/>
    <col min="11749" max="11749" width="24.42578125" style="17" bestFit="1" customWidth="1"/>
    <col min="11750" max="11750" width="31.7109375" style="17" bestFit="1" customWidth="1"/>
    <col min="11751" max="11996" width="11.42578125" style="17"/>
    <col min="11997" max="11997" width="7.28515625" style="17" bestFit="1" customWidth="1"/>
    <col min="11998" max="11998" width="12" style="17" bestFit="1" customWidth="1"/>
    <col min="11999" max="11999" width="91.85546875" style="17" customWidth="1"/>
    <col min="12000" max="12000" width="0" style="17" hidden="1" customWidth="1"/>
    <col min="12001" max="12001" width="112.28515625" style="17" bestFit="1" customWidth="1"/>
    <col min="12002" max="12002" width="112.28515625" style="17" customWidth="1"/>
    <col min="12003" max="12003" width="8.140625" style="17" bestFit="1" customWidth="1"/>
    <col min="12004" max="12004" width="16.28515625" style="17" bestFit="1" customWidth="1"/>
    <col min="12005" max="12005" width="24.42578125" style="17" bestFit="1" customWidth="1"/>
    <col min="12006" max="12006" width="31.7109375" style="17" bestFit="1" customWidth="1"/>
    <col min="12007" max="12252" width="11.42578125" style="17"/>
    <col min="12253" max="12253" width="7.28515625" style="17" bestFit="1" customWidth="1"/>
    <col min="12254" max="12254" width="12" style="17" bestFit="1" customWidth="1"/>
    <col min="12255" max="12255" width="91.85546875" style="17" customWidth="1"/>
    <col min="12256" max="12256" width="0" style="17" hidden="1" customWidth="1"/>
    <col min="12257" max="12257" width="112.28515625" style="17" bestFit="1" customWidth="1"/>
    <col min="12258" max="12258" width="112.28515625" style="17" customWidth="1"/>
    <col min="12259" max="12259" width="8.140625" style="17" bestFit="1" customWidth="1"/>
    <col min="12260" max="12260" width="16.28515625" style="17" bestFit="1" customWidth="1"/>
    <col min="12261" max="12261" width="24.42578125" style="17" bestFit="1" customWidth="1"/>
    <col min="12262" max="12262" width="31.7109375" style="17" bestFit="1" customWidth="1"/>
    <col min="12263" max="12508" width="11.42578125" style="17"/>
    <col min="12509" max="12509" width="7.28515625" style="17" bestFit="1" customWidth="1"/>
    <col min="12510" max="12510" width="12" style="17" bestFit="1" customWidth="1"/>
    <col min="12511" max="12511" width="91.85546875" style="17" customWidth="1"/>
    <col min="12512" max="12512" width="0" style="17" hidden="1" customWidth="1"/>
    <col min="12513" max="12513" width="112.28515625" style="17" bestFit="1" customWidth="1"/>
    <col min="12514" max="12514" width="112.28515625" style="17" customWidth="1"/>
    <col min="12515" max="12515" width="8.140625" style="17" bestFit="1" customWidth="1"/>
    <col min="12516" max="12516" width="16.28515625" style="17" bestFit="1" customWidth="1"/>
    <col min="12517" max="12517" width="24.42578125" style="17" bestFit="1" customWidth="1"/>
    <col min="12518" max="12518" width="31.7109375" style="17" bestFit="1" customWidth="1"/>
    <col min="12519" max="12764" width="11.42578125" style="17"/>
    <col min="12765" max="12765" width="7.28515625" style="17" bestFit="1" customWidth="1"/>
    <col min="12766" max="12766" width="12" style="17" bestFit="1" customWidth="1"/>
    <col min="12767" max="12767" width="91.85546875" style="17" customWidth="1"/>
    <col min="12768" max="12768" width="0" style="17" hidden="1" customWidth="1"/>
    <col min="12769" max="12769" width="112.28515625" style="17" bestFit="1" customWidth="1"/>
    <col min="12770" max="12770" width="112.28515625" style="17" customWidth="1"/>
    <col min="12771" max="12771" width="8.140625" style="17" bestFit="1" customWidth="1"/>
    <col min="12772" max="12772" width="16.28515625" style="17" bestFit="1" customWidth="1"/>
    <col min="12773" max="12773" width="24.42578125" style="17" bestFit="1" customWidth="1"/>
    <col min="12774" max="12774" width="31.7109375" style="17" bestFit="1" customWidth="1"/>
    <col min="12775" max="13020" width="11.42578125" style="17"/>
    <col min="13021" max="13021" width="7.28515625" style="17" bestFit="1" customWidth="1"/>
    <col min="13022" max="13022" width="12" style="17" bestFit="1" customWidth="1"/>
    <col min="13023" max="13023" width="91.85546875" style="17" customWidth="1"/>
    <col min="13024" max="13024" width="0" style="17" hidden="1" customWidth="1"/>
    <col min="13025" max="13025" width="112.28515625" style="17" bestFit="1" customWidth="1"/>
    <col min="13026" max="13026" width="112.28515625" style="17" customWidth="1"/>
    <col min="13027" max="13027" width="8.140625" style="17" bestFit="1" customWidth="1"/>
    <col min="13028" max="13028" width="16.28515625" style="17" bestFit="1" customWidth="1"/>
    <col min="13029" max="13029" width="24.42578125" style="17" bestFit="1" customWidth="1"/>
    <col min="13030" max="13030" width="31.7109375" style="17" bestFit="1" customWidth="1"/>
    <col min="13031" max="13276" width="11.42578125" style="17"/>
    <col min="13277" max="13277" width="7.28515625" style="17" bestFit="1" customWidth="1"/>
    <col min="13278" max="13278" width="12" style="17" bestFit="1" customWidth="1"/>
    <col min="13279" max="13279" width="91.85546875" style="17" customWidth="1"/>
    <col min="13280" max="13280" width="0" style="17" hidden="1" customWidth="1"/>
    <col min="13281" max="13281" width="112.28515625" style="17" bestFit="1" customWidth="1"/>
    <col min="13282" max="13282" width="112.28515625" style="17" customWidth="1"/>
    <col min="13283" max="13283" width="8.140625" style="17" bestFit="1" customWidth="1"/>
    <col min="13284" max="13284" width="16.28515625" style="17" bestFit="1" customWidth="1"/>
    <col min="13285" max="13285" width="24.42578125" style="17" bestFit="1" customWidth="1"/>
    <col min="13286" max="13286" width="31.7109375" style="17" bestFit="1" customWidth="1"/>
    <col min="13287" max="13532" width="11.42578125" style="17"/>
    <col min="13533" max="13533" width="7.28515625" style="17" bestFit="1" customWidth="1"/>
    <col min="13534" max="13534" width="12" style="17" bestFit="1" customWidth="1"/>
    <col min="13535" max="13535" width="91.85546875" style="17" customWidth="1"/>
    <col min="13536" max="13536" width="0" style="17" hidden="1" customWidth="1"/>
    <col min="13537" max="13537" width="112.28515625" style="17" bestFit="1" customWidth="1"/>
    <col min="13538" max="13538" width="112.28515625" style="17" customWidth="1"/>
    <col min="13539" max="13539" width="8.140625" style="17" bestFit="1" customWidth="1"/>
    <col min="13540" max="13540" width="16.28515625" style="17" bestFit="1" customWidth="1"/>
    <col min="13541" max="13541" width="24.42578125" style="17" bestFit="1" customWidth="1"/>
    <col min="13542" max="13542" width="31.7109375" style="17" bestFit="1" customWidth="1"/>
    <col min="13543" max="13788" width="11.42578125" style="17"/>
    <col min="13789" max="13789" width="7.28515625" style="17" bestFit="1" customWidth="1"/>
    <col min="13790" max="13790" width="12" style="17" bestFit="1" customWidth="1"/>
    <col min="13791" max="13791" width="91.85546875" style="17" customWidth="1"/>
    <col min="13792" max="13792" width="0" style="17" hidden="1" customWidth="1"/>
    <col min="13793" max="13793" width="112.28515625" style="17" bestFit="1" customWidth="1"/>
    <col min="13794" max="13794" width="112.28515625" style="17" customWidth="1"/>
    <col min="13795" max="13795" width="8.140625" style="17" bestFit="1" customWidth="1"/>
    <col min="13796" max="13796" width="16.28515625" style="17" bestFit="1" customWidth="1"/>
    <col min="13797" max="13797" width="24.42578125" style="17" bestFit="1" customWidth="1"/>
    <col min="13798" max="13798" width="31.7109375" style="17" bestFit="1" customWidth="1"/>
    <col min="13799" max="14044" width="11.42578125" style="17"/>
    <col min="14045" max="14045" width="7.28515625" style="17" bestFit="1" customWidth="1"/>
    <col min="14046" max="14046" width="12" style="17" bestFit="1" customWidth="1"/>
    <col min="14047" max="14047" width="91.85546875" style="17" customWidth="1"/>
    <col min="14048" max="14048" width="0" style="17" hidden="1" customWidth="1"/>
    <col min="14049" max="14049" width="112.28515625" style="17" bestFit="1" customWidth="1"/>
    <col min="14050" max="14050" width="112.28515625" style="17" customWidth="1"/>
    <col min="14051" max="14051" width="8.140625" style="17" bestFit="1" customWidth="1"/>
    <col min="14052" max="14052" width="16.28515625" style="17" bestFit="1" customWidth="1"/>
    <col min="14053" max="14053" width="24.42578125" style="17" bestFit="1" customWidth="1"/>
    <col min="14054" max="14054" width="31.7109375" style="17" bestFit="1" customWidth="1"/>
    <col min="14055" max="14300" width="11.42578125" style="17"/>
    <col min="14301" max="14301" width="7.28515625" style="17" bestFit="1" customWidth="1"/>
    <col min="14302" max="14302" width="12" style="17" bestFit="1" customWidth="1"/>
    <col min="14303" max="14303" width="91.85546875" style="17" customWidth="1"/>
    <col min="14304" max="14304" width="0" style="17" hidden="1" customWidth="1"/>
    <col min="14305" max="14305" width="112.28515625" style="17" bestFit="1" customWidth="1"/>
    <col min="14306" max="14306" width="112.28515625" style="17" customWidth="1"/>
    <col min="14307" max="14307" width="8.140625" style="17" bestFit="1" customWidth="1"/>
    <col min="14308" max="14308" width="16.28515625" style="17" bestFit="1" customWidth="1"/>
    <col min="14309" max="14309" width="24.42578125" style="17" bestFit="1" customWidth="1"/>
    <col min="14310" max="14310" width="31.7109375" style="17" bestFit="1" customWidth="1"/>
    <col min="14311" max="14556" width="11.42578125" style="17"/>
    <col min="14557" max="14557" width="7.28515625" style="17" bestFit="1" customWidth="1"/>
    <col min="14558" max="14558" width="12" style="17" bestFit="1" customWidth="1"/>
    <col min="14559" max="14559" width="91.85546875" style="17" customWidth="1"/>
    <col min="14560" max="14560" width="0" style="17" hidden="1" customWidth="1"/>
    <col min="14561" max="14561" width="112.28515625" style="17" bestFit="1" customWidth="1"/>
    <col min="14562" max="14562" width="112.28515625" style="17" customWidth="1"/>
    <col min="14563" max="14563" width="8.140625" style="17" bestFit="1" customWidth="1"/>
    <col min="14564" max="14564" width="16.28515625" style="17" bestFit="1" customWidth="1"/>
    <col min="14565" max="14565" width="24.42578125" style="17" bestFit="1" customWidth="1"/>
    <col min="14566" max="14566" width="31.7109375" style="17" bestFit="1" customWidth="1"/>
    <col min="14567" max="14812" width="11.42578125" style="17"/>
    <col min="14813" max="14813" width="7.28515625" style="17" bestFit="1" customWidth="1"/>
    <col min="14814" max="14814" width="12" style="17" bestFit="1" customWidth="1"/>
    <col min="14815" max="14815" width="91.85546875" style="17" customWidth="1"/>
    <col min="14816" max="14816" width="0" style="17" hidden="1" customWidth="1"/>
    <col min="14817" max="14817" width="112.28515625" style="17" bestFit="1" customWidth="1"/>
    <col min="14818" max="14818" width="112.28515625" style="17" customWidth="1"/>
    <col min="14819" max="14819" width="8.140625" style="17" bestFit="1" customWidth="1"/>
    <col min="14820" max="14820" width="16.28515625" style="17" bestFit="1" customWidth="1"/>
    <col min="14821" max="14821" width="24.42578125" style="17" bestFit="1" customWidth="1"/>
    <col min="14822" max="14822" width="31.7109375" style="17" bestFit="1" customWidth="1"/>
    <col min="14823" max="15068" width="11.42578125" style="17"/>
    <col min="15069" max="15069" width="7.28515625" style="17" bestFit="1" customWidth="1"/>
    <col min="15070" max="15070" width="12" style="17" bestFit="1" customWidth="1"/>
    <col min="15071" max="15071" width="91.85546875" style="17" customWidth="1"/>
    <col min="15072" max="15072" width="0" style="17" hidden="1" customWidth="1"/>
    <col min="15073" max="15073" width="112.28515625" style="17" bestFit="1" customWidth="1"/>
    <col min="15074" max="15074" width="112.28515625" style="17" customWidth="1"/>
    <col min="15075" max="15075" width="8.140625" style="17" bestFit="1" customWidth="1"/>
    <col min="15076" max="15076" width="16.28515625" style="17" bestFit="1" customWidth="1"/>
    <col min="15077" max="15077" width="24.42578125" style="17" bestFit="1" customWidth="1"/>
    <col min="15078" max="15078" width="31.7109375" style="17" bestFit="1" customWidth="1"/>
    <col min="15079" max="15324" width="11.42578125" style="17"/>
    <col min="15325" max="15325" width="7.28515625" style="17" bestFit="1" customWidth="1"/>
    <col min="15326" max="15326" width="12" style="17" bestFit="1" customWidth="1"/>
    <col min="15327" max="15327" width="91.85546875" style="17" customWidth="1"/>
    <col min="15328" max="15328" width="0" style="17" hidden="1" customWidth="1"/>
    <col min="15329" max="15329" width="112.28515625" style="17" bestFit="1" customWidth="1"/>
    <col min="15330" max="15330" width="112.28515625" style="17" customWidth="1"/>
    <col min="15331" max="15331" width="8.140625" style="17" bestFit="1" customWidth="1"/>
    <col min="15332" max="15332" width="16.28515625" style="17" bestFit="1" customWidth="1"/>
    <col min="15333" max="15333" width="24.42578125" style="17" bestFit="1" customWidth="1"/>
    <col min="15334" max="15334" width="31.7109375" style="17" bestFit="1" customWidth="1"/>
    <col min="15335" max="15580" width="11.42578125" style="17"/>
    <col min="15581" max="15581" width="7.28515625" style="17" bestFit="1" customWidth="1"/>
    <col min="15582" max="15582" width="12" style="17" bestFit="1" customWidth="1"/>
    <col min="15583" max="15583" width="91.85546875" style="17" customWidth="1"/>
    <col min="15584" max="15584" width="0" style="17" hidden="1" customWidth="1"/>
    <col min="15585" max="15585" width="112.28515625" style="17" bestFit="1" customWidth="1"/>
    <col min="15586" max="15586" width="112.28515625" style="17" customWidth="1"/>
    <col min="15587" max="15587" width="8.140625" style="17" bestFit="1" customWidth="1"/>
    <col min="15588" max="15588" width="16.28515625" style="17" bestFit="1" customWidth="1"/>
    <col min="15589" max="15589" width="24.42578125" style="17" bestFit="1" customWidth="1"/>
    <col min="15590" max="15590" width="31.7109375" style="17" bestFit="1" customWidth="1"/>
    <col min="15591" max="15836" width="11.42578125" style="17"/>
    <col min="15837" max="15837" width="7.28515625" style="17" bestFit="1" customWidth="1"/>
    <col min="15838" max="15838" width="12" style="17" bestFit="1" customWidth="1"/>
    <col min="15839" max="15839" width="91.85546875" style="17" customWidth="1"/>
    <col min="15840" max="15840" width="0" style="17" hidden="1" customWidth="1"/>
    <col min="15841" max="15841" width="112.28515625" style="17" bestFit="1" customWidth="1"/>
    <col min="15842" max="15842" width="112.28515625" style="17" customWidth="1"/>
    <col min="15843" max="15843" width="8.140625" style="17" bestFit="1" customWidth="1"/>
    <col min="15844" max="15844" width="16.28515625" style="17" bestFit="1" customWidth="1"/>
    <col min="15845" max="15845" width="24.42578125" style="17" bestFit="1" customWidth="1"/>
    <col min="15846" max="15846" width="31.7109375" style="17" bestFit="1" customWidth="1"/>
    <col min="15847" max="16092" width="11.42578125" style="17"/>
    <col min="16093" max="16093" width="7.28515625" style="17" bestFit="1" customWidth="1"/>
    <col min="16094" max="16094" width="12" style="17" bestFit="1" customWidth="1"/>
    <col min="16095" max="16095" width="91.85546875" style="17" customWidth="1"/>
    <col min="16096" max="16096" width="0" style="17" hidden="1" customWidth="1"/>
    <col min="16097" max="16097" width="112.28515625" style="17" bestFit="1" customWidth="1"/>
    <col min="16098" max="16098" width="112.28515625" style="17" customWidth="1"/>
    <col min="16099" max="16099" width="8.140625" style="17" bestFit="1" customWidth="1"/>
    <col min="16100" max="16100" width="16.28515625" style="17" bestFit="1" customWidth="1"/>
    <col min="16101" max="16101" width="24.42578125" style="17" bestFit="1" customWidth="1"/>
    <col min="16102" max="16102" width="31.7109375" style="17" bestFit="1" customWidth="1"/>
    <col min="16103" max="16384" width="11.42578125" style="17"/>
  </cols>
  <sheetData>
    <row r="1" spans="1:10" ht="21.75" customHeight="1" x14ac:dyDescent="0.2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8.25" customHeight="1" x14ac:dyDescent="0.2">
      <c r="C2" s="43"/>
    </row>
    <row r="3" spans="1:10" ht="19.5" customHeight="1" x14ac:dyDescent="0.2">
      <c r="A3" s="49" t="s">
        <v>194</v>
      </c>
      <c r="B3" s="49" t="s">
        <v>1</v>
      </c>
      <c r="C3" s="50" t="s">
        <v>54</v>
      </c>
      <c r="D3" s="55" t="s">
        <v>200</v>
      </c>
      <c r="E3" s="53" t="s">
        <v>55</v>
      </c>
      <c r="F3" s="54"/>
      <c r="G3" s="49" t="s">
        <v>56</v>
      </c>
      <c r="H3" s="49"/>
      <c r="I3" s="49"/>
      <c r="J3" s="49"/>
    </row>
    <row r="4" spans="1:10" ht="27" customHeight="1" x14ac:dyDescent="0.2">
      <c r="A4" s="49"/>
      <c r="B4" s="49"/>
      <c r="C4" s="51"/>
      <c r="D4" s="55"/>
      <c r="E4" s="18" t="s">
        <v>57</v>
      </c>
      <c r="F4" s="18" t="s">
        <v>58</v>
      </c>
      <c r="G4" s="19" t="s">
        <v>59</v>
      </c>
      <c r="H4" s="19" t="s">
        <v>60</v>
      </c>
      <c r="I4" s="19" t="s">
        <v>61</v>
      </c>
      <c r="J4" s="19" t="s">
        <v>62</v>
      </c>
    </row>
    <row r="5" spans="1:10" s="22" customFormat="1" ht="16.5" x14ac:dyDescent="0.2">
      <c r="A5" s="35">
        <v>1</v>
      </c>
      <c r="B5" s="24">
        <v>20530184596</v>
      </c>
      <c r="C5" s="25" t="s">
        <v>7</v>
      </c>
      <c r="D5" s="31">
        <v>2708</v>
      </c>
      <c r="E5" s="29" t="s">
        <v>94</v>
      </c>
      <c r="F5" s="29" t="s">
        <v>80</v>
      </c>
      <c r="G5" s="23" t="s">
        <v>95</v>
      </c>
      <c r="H5" s="33" t="s">
        <v>72</v>
      </c>
      <c r="I5" s="33" t="s">
        <v>96</v>
      </c>
      <c r="J5" s="34" t="s">
        <v>97</v>
      </c>
    </row>
    <row r="6" spans="1:10" s="22" customFormat="1" ht="16.5" x14ac:dyDescent="0.2">
      <c r="A6" s="36">
        <v>2</v>
      </c>
      <c r="B6" s="24">
        <v>20452614767</v>
      </c>
      <c r="C6" s="25" t="s">
        <v>8</v>
      </c>
      <c r="D6" s="31">
        <v>1938</v>
      </c>
      <c r="E6" s="29" t="s">
        <v>85</v>
      </c>
      <c r="F6" s="29" t="s">
        <v>80</v>
      </c>
      <c r="G6" s="23" t="s">
        <v>86</v>
      </c>
      <c r="H6" s="33" t="s">
        <v>87</v>
      </c>
      <c r="I6" s="33" t="s">
        <v>88</v>
      </c>
      <c r="J6" s="34" t="s">
        <v>89</v>
      </c>
    </row>
    <row r="7" spans="1:10" s="22" customFormat="1" ht="16.5" x14ac:dyDescent="0.2">
      <c r="A7" s="32">
        <v>3</v>
      </c>
      <c r="B7" s="24">
        <v>20483894814</v>
      </c>
      <c r="C7" s="25" t="s">
        <v>9</v>
      </c>
      <c r="D7" s="31">
        <v>1380</v>
      </c>
      <c r="E7" s="29" t="s">
        <v>94</v>
      </c>
      <c r="F7" s="29" t="s">
        <v>80</v>
      </c>
      <c r="G7" s="23" t="s">
        <v>95</v>
      </c>
      <c r="H7" s="33" t="s">
        <v>72</v>
      </c>
      <c r="I7" s="33" t="s">
        <v>96</v>
      </c>
      <c r="J7" s="34" t="s">
        <v>97</v>
      </c>
    </row>
    <row r="8" spans="1:10" s="22" customFormat="1" ht="16.5" x14ac:dyDescent="0.2">
      <c r="A8" s="37">
        <v>4</v>
      </c>
      <c r="B8" s="24">
        <v>20144442629</v>
      </c>
      <c r="C8" s="25" t="s">
        <v>10</v>
      </c>
      <c r="D8" s="26" t="s">
        <v>202</v>
      </c>
      <c r="E8" s="29" t="s">
        <v>186</v>
      </c>
      <c r="F8" s="29" t="s">
        <v>118</v>
      </c>
      <c r="G8" s="23" t="s">
        <v>103</v>
      </c>
      <c r="H8" s="33" t="s">
        <v>66</v>
      </c>
      <c r="I8" s="33" t="s">
        <v>67</v>
      </c>
      <c r="J8" s="34" t="s">
        <v>104</v>
      </c>
    </row>
    <row r="9" spans="1:10" s="22" customFormat="1" ht="16.5" x14ac:dyDescent="0.2">
      <c r="A9" s="38">
        <v>5</v>
      </c>
      <c r="B9" s="24">
        <v>20100306337</v>
      </c>
      <c r="C9" s="25" t="s">
        <v>11</v>
      </c>
      <c r="D9" s="26" t="s">
        <v>207</v>
      </c>
      <c r="E9" s="29" t="s">
        <v>109</v>
      </c>
      <c r="F9" s="29" t="s">
        <v>64</v>
      </c>
      <c r="G9" s="23" t="s">
        <v>110</v>
      </c>
      <c r="H9" s="33" t="s">
        <v>66</v>
      </c>
      <c r="I9" s="33" t="s">
        <v>67</v>
      </c>
      <c r="J9" s="34" t="s">
        <v>111</v>
      </c>
    </row>
    <row r="10" spans="1:10" s="22" customFormat="1" ht="16.5" x14ac:dyDescent="0.2">
      <c r="A10" s="37">
        <v>6</v>
      </c>
      <c r="B10" s="24">
        <v>20423131731</v>
      </c>
      <c r="C10" s="25" t="s">
        <v>12</v>
      </c>
      <c r="D10" s="26" t="s">
        <v>208</v>
      </c>
      <c r="E10" s="29" t="s">
        <v>150</v>
      </c>
      <c r="F10" s="29" t="s">
        <v>102</v>
      </c>
      <c r="G10" s="23" t="s">
        <v>65</v>
      </c>
      <c r="H10" s="33" t="s">
        <v>66</v>
      </c>
      <c r="I10" s="33" t="s">
        <v>67</v>
      </c>
      <c r="J10" s="34" t="s">
        <v>68</v>
      </c>
    </row>
    <row r="11" spans="1:10" s="22" customFormat="1" ht="16.5" x14ac:dyDescent="0.2">
      <c r="A11" s="38">
        <v>7</v>
      </c>
      <c r="B11" s="24">
        <v>20456174834</v>
      </c>
      <c r="C11" s="25" t="s">
        <v>13</v>
      </c>
      <c r="D11" s="26" t="s">
        <v>209</v>
      </c>
      <c r="E11" s="29" t="s">
        <v>158</v>
      </c>
      <c r="F11" s="29" t="s">
        <v>64</v>
      </c>
      <c r="G11" s="23" t="s">
        <v>159</v>
      </c>
      <c r="H11" s="33" t="s">
        <v>92</v>
      </c>
      <c r="I11" s="33" t="s">
        <v>93</v>
      </c>
      <c r="J11" s="34" t="s">
        <v>160</v>
      </c>
    </row>
    <row r="12" spans="1:10" s="22" customFormat="1" ht="16.5" x14ac:dyDescent="0.2">
      <c r="A12" s="37">
        <v>8</v>
      </c>
      <c r="B12" s="24">
        <v>20100063337</v>
      </c>
      <c r="C12" s="25" t="s">
        <v>14</v>
      </c>
      <c r="D12" s="26" t="s">
        <v>206</v>
      </c>
      <c r="E12" s="29" t="s">
        <v>105</v>
      </c>
      <c r="F12" s="29" t="s">
        <v>106</v>
      </c>
      <c r="G12" s="23" t="s">
        <v>107</v>
      </c>
      <c r="H12" s="33" t="s">
        <v>66</v>
      </c>
      <c r="I12" s="33" t="s">
        <v>67</v>
      </c>
      <c r="J12" s="34" t="s">
        <v>108</v>
      </c>
    </row>
    <row r="13" spans="1:10" s="22" customFormat="1" ht="16.5" x14ac:dyDescent="0.2">
      <c r="A13" s="38">
        <v>9</v>
      </c>
      <c r="B13" s="24">
        <v>20100525641</v>
      </c>
      <c r="C13" s="25" t="s">
        <v>15</v>
      </c>
      <c r="D13" s="26" t="s">
        <v>210</v>
      </c>
      <c r="E13" s="29" t="s">
        <v>112</v>
      </c>
      <c r="F13" s="29" t="s">
        <v>113</v>
      </c>
      <c r="G13" s="23" t="s">
        <v>114</v>
      </c>
      <c r="H13" s="33" t="s">
        <v>66</v>
      </c>
      <c r="I13" s="33" t="s">
        <v>67</v>
      </c>
      <c r="J13" s="34" t="s">
        <v>115</v>
      </c>
    </row>
    <row r="14" spans="1:10" s="22" customFormat="1" ht="16.5" x14ac:dyDescent="0.2">
      <c r="A14" s="39">
        <v>10</v>
      </c>
      <c r="B14" s="24">
        <v>20450310124</v>
      </c>
      <c r="C14" s="25" t="s">
        <v>16</v>
      </c>
      <c r="D14" s="31">
        <v>122</v>
      </c>
      <c r="E14" s="29" t="s">
        <v>79</v>
      </c>
      <c r="F14" s="29" t="s">
        <v>80</v>
      </c>
      <c r="G14" s="23" t="s">
        <v>81</v>
      </c>
      <c r="H14" s="33" t="s">
        <v>82</v>
      </c>
      <c r="I14" s="33" t="s">
        <v>83</v>
      </c>
      <c r="J14" s="34" t="s">
        <v>84</v>
      </c>
    </row>
    <row r="15" spans="1:10" s="22" customFormat="1" ht="16.5" x14ac:dyDescent="0.2">
      <c r="A15" s="32">
        <v>11</v>
      </c>
      <c r="B15" s="24">
        <v>20512252282</v>
      </c>
      <c r="C15" s="25" t="s">
        <v>17</v>
      </c>
      <c r="D15" s="23">
        <v>107</v>
      </c>
      <c r="E15" s="29" t="s">
        <v>98</v>
      </c>
      <c r="F15" s="29" t="s">
        <v>80</v>
      </c>
      <c r="G15" s="23" t="s">
        <v>99</v>
      </c>
      <c r="H15" s="33" t="s">
        <v>66</v>
      </c>
      <c r="I15" s="33" t="s">
        <v>67</v>
      </c>
      <c r="J15" s="34" t="s">
        <v>100</v>
      </c>
    </row>
    <row r="16" spans="1:10" s="22" customFormat="1" ht="16.5" x14ac:dyDescent="0.2">
      <c r="A16" s="37">
        <v>12</v>
      </c>
      <c r="B16" s="24">
        <v>20117356575</v>
      </c>
      <c r="C16" s="25" t="s">
        <v>18</v>
      </c>
      <c r="D16" s="26" t="s">
        <v>211</v>
      </c>
      <c r="E16" s="29" t="s">
        <v>127</v>
      </c>
      <c r="F16" s="29" t="s">
        <v>128</v>
      </c>
      <c r="G16" s="23" t="s">
        <v>129</v>
      </c>
      <c r="H16" s="33" t="s">
        <v>66</v>
      </c>
      <c r="I16" s="33" t="s">
        <v>67</v>
      </c>
      <c r="J16" s="34" t="s">
        <v>130</v>
      </c>
    </row>
    <row r="17" spans="1:10" s="22" customFormat="1" ht="16.5" x14ac:dyDescent="0.2">
      <c r="A17" s="38">
        <v>13</v>
      </c>
      <c r="B17" s="24">
        <v>20380785006</v>
      </c>
      <c r="C17" s="25" t="s">
        <v>229</v>
      </c>
      <c r="D17" s="26" t="s">
        <v>219</v>
      </c>
      <c r="E17" s="29" t="s">
        <v>127</v>
      </c>
      <c r="F17" s="29" t="s">
        <v>128</v>
      </c>
      <c r="G17" s="23" t="s">
        <v>143</v>
      </c>
      <c r="H17" s="33" t="s">
        <v>66</v>
      </c>
      <c r="I17" s="33" t="s">
        <v>67</v>
      </c>
      <c r="J17" s="34" t="s">
        <v>144</v>
      </c>
    </row>
    <row r="18" spans="1:10" s="22" customFormat="1" ht="16.5" x14ac:dyDescent="0.2">
      <c r="A18" s="39">
        <v>14</v>
      </c>
      <c r="B18" s="24">
        <v>20513251506</v>
      </c>
      <c r="C18" s="25" t="s">
        <v>20</v>
      </c>
      <c r="D18" s="26" t="s">
        <v>220</v>
      </c>
      <c r="E18" s="29" t="s">
        <v>150</v>
      </c>
      <c r="F18" s="29" t="s">
        <v>102</v>
      </c>
      <c r="G18" s="23" t="s">
        <v>65</v>
      </c>
      <c r="H18" s="33" t="s">
        <v>66</v>
      </c>
      <c r="I18" s="33" t="s">
        <v>67</v>
      </c>
      <c r="J18" s="34" t="s">
        <v>68</v>
      </c>
    </row>
    <row r="19" spans="1:10" s="22" customFormat="1" ht="16.5" x14ac:dyDescent="0.2">
      <c r="A19" s="32">
        <v>15</v>
      </c>
      <c r="B19" s="24">
        <v>20141450019</v>
      </c>
      <c r="C19" s="25" t="s">
        <v>21</v>
      </c>
      <c r="D19" s="26" t="s">
        <v>218</v>
      </c>
      <c r="E19" s="29" t="s">
        <v>127</v>
      </c>
      <c r="F19" s="29" t="s">
        <v>128</v>
      </c>
      <c r="G19" s="23" t="s">
        <v>95</v>
      </c>
      <c r="H19" s="33" t="s">
        <v>72</v>
      </c>
      <c r="I19" s="33" t="s">
        <v>96</v>
      </c>
      <c r="J19" s="34" t="s">
        <v>97</v>
      </c>
    </row>
    <row r="20" spans="1:10" s="22" customFormat="1" ht="16.5" x14ac:dyDescent="0.2">
      <c r="A20" s="39">
        <v>16</v>
      </c>
      <c r="B20" s="24">
        <v>20131011912</v>
      </c>
      <c r="C20" s="25" t="s">
        <v>22</v>
      </c>
      <c r="D20" s="26" t="s">
        <v>217</v>
      </c>
      <c r="E20" s="29" t="s">
        <v>131</v>
      </c>
      <c r="F20" s="29" t="s">
        <v>128</v>
      </c>
      <c r="G20" s="23" t="s">
        <v>132</v>
      </c>
      <c r="H20" s="33" t="s">
        <v>66</v>
      </c>
      <c r="I20" s="33" t="s">
        <v>67</v>
      </c>
      <c r="J20" s="34" t="s">
        <v>133</v>
      </c>
    </row>
    <row r="21" spans="1:10" s="22" customFormat="1" ht="16.5" x14ac:dyDescent="0.2">
      <c r="A21" s="32">
        <v>17</v>
      </c>
      <c r="B21" s="24">
        <v>20514505820</v>
      </c>
      <c r="C21" s="25" t="s">
        <v>23</v>
      </c>
      <c r="D21" s="26" t="s">
        <v>221</v>
      </c>
      <c r="E21" s="29" t="s">
        <v>167</v>
      </c>
      <c r="F21" s="29" t="s">
        <v>168</v>
      </c>
      <c r="G21" s="23" t="s">
        <v>169</v>
      </c>
      <c r="H21" s="33" t="s">
        <v>66</v>
      </c>
      <c r="I21" s="33" t="s">
        <v>67</v>
      </c>
      <c r="J21" s="34" t="s">
        <v>170</v>
      </c>
    </row>
    <row r="22" spans="1:10" s="22" customFormat="1" ht="16.5" x14ac:dyDescent="0.2">
      <c r="A22" s="41">
        <v>18</v>
      </c>
      <c r="B22" s="40">
        <v>20455883432</v>
      </c>
      <c r="C22" s="25" t="s">
        <v>24</v>
      </c>
      <c r="D22" s="31">
        <v>70</v>
      </c>
      <c r="E22" s="29" t="s">
        <v>90</v>
      </c>
      <c r="F22" s="29" t="s">
        <v>80</v>
      </c>
      <c r="G22" s="23" t="s">
        <v>91</v>
      </c>
      <c r="H22" s="33" t="s">
        <v>92</v>
      </c>
      <c r="I22" s="33" t="s">
        <v>93</v>
      </c>
      <c r="J22" s="34" t="s">
        <v>93</v>
      </c>
    </row>
    <row r="23" spans="1:10" s="22" customFormat="1" ht="16.5" x14ac:dyDescent="0.2">
      <c r="A23" s="38">
        <v>19</v>
      </c>
      <c r="B23" s="24">
        <v>20526304951</v>
      </c>
      <c r="C23" s="25" t="s">
        <v>25</v>
      </c>
      <c r="D23" s="30">
        <v>69</v>
      </c>
      <c r="E23" s="29" t="s">
        <v>69</v>
      </c>
      <c r="F23" s="29" t="s">
        <v>70</v>
      </c>
      <c r="G23" s="26" t="s">
        <v>71</v>
      </c>
      <c r="H23" s="33" t="s">
        <v>72</v>
      </c>
      <c r="I23" s="33" t="s">
        <v>73</v>
      </c>
      <c r="J23" s="34" t="s">
        <v>74</v>
      </c>
    </row>
    <row r="24" spans="1:10" s="22" customFormat="1" ht="16.5" x14ac:dyDescent="0.2">
      <c r="A24" s="37">
        <v>20</v>
      </c>
      <c r="B24" s="21">
        <v>20504192157</v>
      </c>
      <c r="C24" s="25" t="s">
        <v>26</v>
      </c>
      <c r="D24" s="31">
        <v>69</v>
      </c>
      <c r="E24" s="29" t="s">
        <v>63</v>
      </c>
      <c r="F24" s="29" t="s">
        <v>64</v>
      </c>
      <c r="G24" s="23" t="s">
        <v>65</v>
      </c>
      <c r="H24" s="33" t="s">
        <v>66</v>
      </c>
      <c r="I24" s="33" t="s">
        <v>67</v>
      </c>
      <c r="J24" s="34" t="s">
        <v>68</v>
      </c>
    </row>
    <row r="25" spans="1:10" s="22" customFormat="1" ht="16.5" x14ac:dyDescent="0.2">
      <c r="A25" s="38">
        <v>21</v>
      </c>
      <c r="B25" s="24">
        <v>20550953618</v>
      </c>
      <c r="C25" s="25" t="s">
        <v>27</v>
      </c>
      <c r="D25" s="26" t="s">
        <v>228</v>
      </c>
      <c r="E25" s="29" t="s">
        <v>184</v>
      </c>
      <c r="F25" s="29" t="s">
        <v>102</v>
      </c>
      <c r="G25" s="23" t="s">
        <v>65</v>
      </c>
      <c r="H25" s="33" t="s">
        <v>66</v>
      </c>
      <c r="I25" s="33" t="s">
        <v>67</v>
      </c>
      <c r="J25" s="34" t="s">
        <v>68</v>
      </c>
    </row>
    <row r="26" spans="1:10" s="22" customFormat="1" ht="16.5" x14ac:dyDescent="0.2">
      <c r="A26" s="39">
        <v>22</v>
      </c>
      <c r="B26" s="24">
        <v>20517088227</v>
      </c>
      <c r="C26" s="25" t="s">
        <v>28</v>
      </c>
      <c r="D26" s="26" t="s">
        <v>212</v>
      </c>
      <c r="E26" s="29" t="s">
        <v>171</v>
      </c>
      <c r="F26" s="29" t="s">
        <v>102</v>
      </c>
      <c r="G26" s="23" t="s">
        <v>103</v>
      </c>
      <c r="H26" s="33" t="s">
        <v>66</v>
      </c>
      <c r="I26" s="33" t="s">
        <v>67</v>
      </c>
      <c r="J26" s="34" t="s">
        <v>104</v>
      </c>
    </row>
    <row r="27" spans="1:10" s="22" customFormat="1" ht="16.5" x14ac:dyDescent="0.2">
      <c r="A27" s="32">
        <v>23</v>
      </c>
      <c r="B27" s="24">
        <v>20101392369</v>
      </c>
      <c r="C27" s="25" t="s">
        <v>29</v>
      </c>
      <c r="D27" s="26" t="s">
        <v>215</v>
      </c>
      <c r="E27" s="29" t="s">
        <v>119</v>
      </c>
      <c r="F27" s="29" t="s">
        <v>113</v>
      </c>
      <c r="G27" s="23" t="s">
        <v>120</v>
      </c>
      <c r="H27" s="33" t="s">
        <v>121</v>
      </c>
      <c r="I27" s="33" t="s">
        <v>122</v>
      </c>
      <c r="J27" s="34" t="s">
        <v>122</v>
      </c>
    </row>
    <row r="28" spans="1:10" s="22" customFormat="1" ht="16.5" x14ac:dyDescent="0.2">
      <c r="A28" s="23">
        <v>24</v>
      </c>
      <c r="B28" s="24">
        <v>20550033519</v>
      </c>
      <c r="C28" s="25" t="s">
        <v>30</v>
      </c>
      <c r="D28" s="26" t="s">
        <v>224</v>
      </c>
      <c r="E28" s="29" t="s">
        <v>187</v>
      </c>
      <c r="F28" s="29" t="s">
        <v>188</v>
      </c>
      <c r="G28" s="23" t="s">
        <v>132</v>
      </c>
      <c r="H28" s="33" t="s">
        <v>66</v>
      </c>
      <c r="I28" s="33" t="s">
        <v>67</v>
      </c>
      <c r="J28" s="34" t="s">
        <v>133</v>
      </c>
    </row>
    <row r="29" spans="1:10" s="22" customFormat="1" ht="16.5" x14ac:dyDescent="0.2">
      <c r="A29" s="20">
        <v>25</v>
      </c>
      <c r="B29" s="24">
        <v>20339094463</v>
      </c>
      <c r="C29" s="25" t="s">
        <v>31</v>
      </c>
      <c r="D29" s="26" t="s">
        <v>224</v>
      </c>
      <c r="E29" s="29" t="s">
        <v>131</v>
      </c>
      <c r="F29" s="29" t="s">
        <v>128</v>
      </c>
      <c r="G29" s="23" t="s">
        <v>129</v>
      </c>
      <c r="H29" s="33" t="s">
        <v>66</v>
      </c>
      <c r="I29" s="33" t="s">
        <v>67</v>
      </c>
      <c r="J29" s="34" t="s">
        <v>130</v>
      </c>
    </row>
    <row r="30" spans="1:10" s="22" customFormat="1" ht="16.5" x14ac:dyDescent="0.2">
      <c r="A30" s="37">
        <v>26</v>
      </c>
      <c r="B30" s="24">
        <v>20506994986</v>
      </c>
      <c r="C30" s="25" t="s">
        <v>32</v>
      </c>
      <c r="D30" s="26" t="s">
        <v>222</v>
      </c>
      <c r="E30" s="29" t="s">
        <v>164</v>
      </c>
      <c r="F30" s="29" t="s">
        <v>113</v>
      </c>
      <c r="G30" s="23" t="s">
        <v>165</v>
      </c>
      <c r="H30" s="33" t="s">
        <v>66</v>
      </c>
      <c r="I30" s="33" t="s">
        <v>67</v>
      </c>
      <c r="J30" s="34" t="s">
        <v>166</v>
      </c>
    </row>
    <row r="31" spans="1:10" s="22" customFormat="1" ht="16.5" x14ac:dyDescent="0.2">
      <c r="A31" s="38">
        <v>27</v>
      </c>
      <c r="B31" s="24">
        <v>20506485836</v>
      </c>
      <c r="C31" s="25" t="s">
        <v>198</v>
      </c>
      <c r="D31" s="26" t="s">
        <v>222</v>
      </c>
      <c r="E31" s="29" t="s">
        <v>193</v>
      </c>
      <c r="F31" s="29" t="s">
        <v>118</v>
      </c>
      <c r="G31" s="23" t="s">
        <v>110</v>
      </c>
      <c r="H31" s="33" t="s">
        <v>66</v>
      </c>
      <c r="I31" s="33" t="s">
        <v>67</v>
      </c>
      <c r="J31" s="34" t="s">
        <v>111</v>
      </c>
    </row>
    <row r="32" spans="1:10" s="22" customFormat="1" ht="16.5" x14ac:dyDescent="0.2">
      <c r="A32" s="37">
        <v>28</v>
      </c>
      <c r="B32" s="24">
        <v>20406190464</v>
      </c>
      <c r="C32" s="25" t="s">
        <v>34</v>
      </c>
      <c r="D32" s="26" t="s">
        <v>222</v>
      </c>
      <c r="E32" s="29" t="s">
        <v>145</v>
      </c>
      <c r="F32" s="29" t="s">
        <v>113</v>
      </c>
      <c r="G32" s="23" t="s">
        <v>146</v>
      </c>
      <c r="H32" s="33" t="s">
        <v>147</v>
      </c>
      <c r="I32" s="33" t="s">
        <v>148</v>
      </c>
      <c r="J32" s="34" t="s">
        <v>149</v>
      </c>
    </row>
    <row r="33" spans="1:10" s="22" customFormat="1" ht="16.5" x14ac:dyDescent="0.2">
      <c r="A33" s="38">
        <v>29</v>
      </c>
      <c r="B33" s="24">
        <v>20251357413</v>
      </c>
      <c r="C33" s="25" t="s">
        <v>35</v>
      </c>
      <c r="D33" s="26" t="s">
        <v>222</v>
      </c>
      <c r="E33" s="29" t="s">
        <v>134</v>
      </c>
      <c r="F33" s="29" t="s">
        <v>113</v>
      </c>
      <c r="G33" s="23" t="s">
        <v>114</v>
      </c>
      <c r="H33" s="33" t="s">
        <v>66</v>
      </c>
      <c r="I33" s="33" t="s">
        <v>67</v>
      </c>
      <c r="J33" s="34" t="s">
        <v>115</v>
      </c>
    </row>
    <row r="34" spans="1:10" s="22" customFormat="1" ht="16.5" x14ac:dyDescent="0.2">
      <c r="A34" s="37">
        <v>30</v>
      </c>
      <c r="B34" s="24">
        <v>20518462068</v>
      </c>
      <c r="C34" s="25" t="s">
        <v>36</v>
      </c>
      <c r="D34" s="26" t="s">
        <v>227</v>
      </c>
      <c r="E34" s="29" t="s">
        <v>172</v>
      </c>
      <c r="F34" s="29" t="s">
        <v>118</v>
      </c>
      <c r="G34" s="23" t="s">
        <v>173</v>
      </c>
      <c r="H34" s="33" t="s">
        <v>66</v>
      </c>
      <c r="I34" s="33" t="s">
        <v>67</v>
      </c>
      <c r="J34" s="34" t="s">
        <v>174</v>
      </c>
    </row>
    <row r="35" spans="1:10" s="22" customFormat="1" ht="16.5" x14ac:dyDescent="0.2">
      <c r="A35" s="38">
        <v>31</v>
      </c>
      <c r="B35" s="24">
        <v>20444927098</v>
      </c>
      <c r="C35" s="25" t="s">
        <v>37</v>
      </c>
      <c r="D35" s="26" t="s">
        <v>227</v>
      </c>
      <c r="E35" s="29" t="s">
        <v>153</v>
      </c>
      <c r="F35" s="29" t="s">
        <v>64</v>
      </c>
      <c r="G35" s="23" t="s">
        <v>154</v>
      </c>
      <c r="H35" s="33" t="s">
        <v>155</v>
      </c>
      <c r="I35" s="33" t="s">
        <v>156</v>
      </c>
      <c r="J35" s="34" t="s">
        <v>157</v>
      </c>
    </row>
    <row r="36" spans="1:10" s="22" customFormat="1" ht="16.5" x14ac:dyDescent="0.2">
      <c r="A36" s="37">
        <v>32</v>
      </c>
      <c r="B36" s="24">
        <v>20285552886</v>
      </c>
      <c r="C36" s="25" t="s">
        <v>38</v>
      </c>
      <c r="D36" s="26" t="s">
        <v>227</v>
      </c>
      <c r="E36" s="29" t="s">
        <v>187</v>
      </c>
      <c r="F36" s="29" t="s">
        <v>188</v>
      </c>
      <c r="G36" s="23" t="s">
        <v>189</v>
      </c>
      <c r="H36" s="33" t="s">
        <v>190</v>
      </c>
      <c r="I36" s="33" t="s">
        <v>191</v>
      </c>
      <c r="J36" s="34" t="s">
        <v>192</v>
      </c>
    </row>
    <row r="37" spans="1:10" s="22" customFormat="1" ht="16.5" x14ac:dyDescent="0.2">
      <c r="A37" s="38">
        <v>33</v>
      </c>
      <c r="B37" s="24">
        <v>20270562966</v>
      </c>
      <c r="C37" s="25" t="s">
        <v>39</v>
      </c>
      <c r="D37" s="26" t="s">
        <v>205</v>
      </c>
      <c r="E37" s="29" t="s">
        <v>126</v>
      </c>
      <c r="F37" s="29" t="s">
        <v>113</v>
      </c>
      <c r="G37" s="23" t="s">
        <v>135</v>
      </c>
      <c r="H37" s="33" t="s">
        <v>136</v>
      </c>
      <c r="I37" s="33" t="s">
        <v>137</v>
      </c>
      <c r="J37" s="34" t="s">
        <v>138</v>
      </c>
    </row>
    <row r="38" spans="1:10" s="22" customFormat="1" ht="16.5" x14ac:dyDescent="0.2">
      <c r="A38" s="37">
        <v>34</v>
      </c>
      <c r="B38" s="24">
        <v>20226013696</v>
      </c>
      <c r="C38" s="25" t="s">
        <v>40</v>
      </c>
      <c r="D38" s="26" t="s">
        <v>205</v>
      </c>
      <c r="E38" s="29" t="s">
        <v>186</v>
      </c>
      <c r="F38" s="29" t="s">
        <v>118</v>
      </c>
      <c r="G38" s="23" t="s">
        <v>180</v>
      </c>
      <c r="H38" s="33" t="s">
        <v>181</v>
      </c>
      <c r="I38" s="33" t="s">
        <v>182</v>
      </c>
      <c r="J38" s="34" t="s">
        <v>183</v>
      </c>
    </row>
    <row r="39" spans="1:10" s="22" customFormat="1" ht="16.5" x14ac:dyDescent="0.2">
      <c r="A39" s="42">
        <v>35</v>
      </c>
      <c r="B39" s="40">
        <v>10082508291</v>
      </c>
      <c r="C39" s="25" t="s">
        <v>41</v>
      </c>
      <c r="D39" s="26" t="s">
        <v>205</v>
      </c>
      <c r="E39" s="29" t="s">
        <v>101</v>
      </c>
      <c r="F39" s="29" t="s">
        <v>102</v>
      </c>
      <c r="G39" s="23" t="s">
        <v>103</v>
      </c>
      <c r="H39" s="33" t="s">
        <v>66</v>
      </c>
      <c r="I39" s="33" t="s">
        <v>67</v>
      </c>
      <c r="J39" s="34" t="s">
        <v>104</v>
      </c>
    </row>
    <row r="40" spans="1:10" s="22" customFormat="1" ht="16.5" x14ac:dyDescent="0.2">
      <c r="A40" s="37">
        <v>36</v>
      </c>
      <c r="B40" s="24">
        <v>20272904422</v>
      </c>
      <c r="C40" s="25" t="s">
        <v>42</v>
      </c>
      <c r="D40" s="26" t="s">
        <v>223</v>
      </c>
      <c r="E40" s="29" t="s">
        <v>139</v>
      </c>
      <c r="F40" s="29" t="s">
        <v>140</v>
      </c>
      <c r="G40" s="23" t="s">
        <v>141</v>
      </c>
      <c r="H40" s="33" t="s">
        <v>92</v>
      </c>
      <c r="I40" s="33" t="s">
        <v>93</v>
      </c>
      <c r="J40" s="34" t="s">
        <v>142</v>
      </c>
    </row>
    <row r="41" spans="1:10" s="22" customFormat="1" ht="16.5" x14ac:dyDescent="0.2">
      <c r="A41" s="38">
        <v>37</v>
      </c>
      <c r="B41" s="24">
        <v>20528134093</v>
      </c>
      <c r="C41" s="25" t="s">
        <v>43</v>
      </c>
      <c r="D41" s="26" t="s">
        <v>216</v>
      </c>
      <c r="E41" s="29" t="s">
        <v>175</v>
      </c>
      <c r="F41" s="29" t="s">
        <v>168</v>
      </c>
      <c r="G41" s="23" t="s">
        <v>176</v>
      </c>
      <c r="H41" s="33" t="s">
        <v>82</v>
      </c>
      <c r="I41" s="33" t="s">
        <v>177</v>
      </c>
      <c r="J41" s="34" t="s">
        <v>178</v>
      </c>
    </row>
    <row r="42" spans="1:10" s="22" customFormat="1" ht="16.5" x14ac:dyDescent="0.2">
      <c r="A42" s="37">
        <v>38</v>
      </c>
      <c r="B42" s="24">
        <v>20101396437</v>
      </c>
      <c r="C42" s="25" t="s">
        <v>44</v>
      </c>
      <c r="D42" s="26" t="s">
        <v>216</v>
      </c>
      <c r="E42" s="29" t="s">
        <v>123</v>
      </c>
      <c r="F42" s="29" t="s">
        <v>64</v>
      </c>
      <c r="G42" s="23" t="s">
        <v>124</v>
      </c>
      <c r="H42" s="33" t="s">
        <v>66</v>
      </c>
      <c r="I42" s="33" t="s">
        <v>67</v>
      </c>
      <c r="J42" s="34" t="s">
        <v>125</v>
      </c>
    </row>
    <row r="43" spans="1:10" s="22" customFormat="1" ht="16.5" x14ac:dyDescent="0.2">
      <c r="A43" s="38">
        <v>39</v>
      </c>
      <c r="B43" s="24">
        <v>20533028234</v>
      </c>
      <c r="C43" s="25" t="s">
        <v>197</v>
      </c>
      <c r="D43" s="26" t="s">
        <v>213</v>
      </c>
      <c r="E43" s="29" t="s">
        <v>179</v>
      </c>
      <c r="F43" s="29" t="s">
        <v>128</v>
      </c>
      <c r="G43" s="23" t="s">
        <v>180</v>
      </c>
      <c r="H43" s="33" t="s">
        <v>181</v>
      </c>
      <c r="I43" s="33" t="s">
        <v>182</v>
      </c>
      <c r="J43" s="34" t="s">
        <v>183</v>
      </c>
    </row>
    <row r="44" spans="1:10" s="22" customFormat="1" ht="16.5" x14ac:dyDescent="0.2">
      <c r="A44" s="37">
        <v>40</v>
      </c>
      <c r="B44" s="24">
        <v>20100172039</v>
      </c>
      <c r="C44" s="25" t="s">
        <v>46</v>
      </c>
      <c r="D44" s="26" t="s">
        <v>213</v>
      </c>
      <c r="E44" s="29" t="s">
        <v>185</v>
      </c>
      <c r="F44" s="29" t="s">
        <v>64</v>
      </c>
      <c r="G44" s="23" t="s">
        <v>173</v>
      </c>
      <c r="H44" s="33" t="s">
        <v>66</v>
      </c>
      <c r="I44" s="33" t="s">
        <v>67</v>
      </c>
      <c r="J44" s="34" t="s">
        <v>174</v>
      </c>
    </row>
    <row r="45" spans="1:10" s="22" customFormat="1" ht="16.5" x14ac:dyDescent="0.2">
      <c r="A45" s="38">
        <v>41</v>
      </c>
      <c r="B45" s="24">
        <v>20434448086</v>
      </c>
      <c r="C45" s="25" t="s">
        <v>225</v>
      </c>
      <c r="D45" s="26" t="s">
        <v>226</v>
      </c>
      <c r="E45" s="29" t="s">
        <v>199</v>
      </c>
      <c r="F45" s="29" t="s">
        <v>113</v>
      </c>
      <c r="G45" s="23" t="s">
        <v>151</v>
      </c>
      <c r="H45" s="33" t="s">
        <v>66</v>
      </c>
      <c r="I45" s="33" t="s">
        <v>67</v>
      </c>
      <c r="J45" s="34" t="s">
        <v>152</v>
      </c>
    </row>
    <row r="46" spans="1:10" s="22" customFormat="1" ht="16.5" x14ac:dyDescent="0.2">
      <c r="A46" s="39">
        <v>42</v>
      </c>
      <c r="B46" s="24">
        <v>20476661472</v>
      </c>
      <c r="C46" s="25" t="s">
        <v>48</v>
      </c>
      <c r="D46" s="26" t="s">
        <v>204</v>
      </c>
      <c r="E46" s="29" t="s">
        <v>161</v>
      </c>
      <c r="F46" s="29" t="s">
        <v>64</v>
      </c>
      <c r="G46" s="23" t="s">
        <v>162</v>
      </c>
      <c r="H46" s="33" t="s">
        <v>66</v>
      </c>
      <c r="I46" s="33" t="s">
        <v>67</v>
      </c>
      <c r="J46" s="34" t="s">
        <v>163</v>
      </c>
    </row>
    <row r="47" spans="1:10" s="22" customFormat="1" ht="16.5" x14ac:dyDescent="0.2">
      <c r="A47" s="32">
        <v>43</v>
      </c>
      <c r="B47" s="24">
        <v>20146123351</v>
      </c>
      <c r="C47" s="25" t="s">
        <v>49</v>
      </c>
      <c r="D47" s="31">
        <v>54</v>
      </c>
      <c r="E47" s="29" t="s">
        <v>69</v>
      </c>
      <c r="F47" s="29" t="s">
        <v>70</v>
      </c>
      <c r="G47" s="23" t="s">
        <v>75</v>
      </c>
      <c r="H47" s="33" t="s">
        <v>76</v>
      </c>
      <c r="I47" s="33" t="s">
        <v>77</v>
      </c>
      <c r="J47" s="34" t="s">
        <v>78</v>
      </c>
    </row>
    <row r="48" spans="1:10" s="22" customFormat="1" ht="16.5" x14ac:dyDescent="0.2">
      <c r="A48" s="39">
        <v>44</v>
      </c>
      <c r="B48" s="24">
        <v>20100775329</v>
      </c>
      <c r="C48" s="25" t="s">
        <v>50</v>
      </c>
      <c r="D48" s="26" t="s">
        <v>204</v>
      </c>
      <c r="E48" s="29" t="s">
        <v>116</v>
      </c>
      <c r="F48" s="29" t="s">
        <v>113</v>
      </c>
      <c r="G48" s="23" t="s">
        <v>99</v>
      </c>
      <c r="H48" s="33" t="s">
        <v>66</v>
      </c>
      <c r="I48" s="33" t="s">
        <v>67</v>
      </c>
      <c r="J48" s="34" t="s">
        <v>100</v>
      </c>
    </row>
    <row r="49" spans="1:10" s="22" customFormat="1" ht="16.5" x14ac:dyDescent="0.2">
      <c r="A49" s="32">
        <v>45</v>
      </c>
      <c r="B49" s="24">
        <v>20102002882</v>
      </c>
      <c r="C49" s="25" t="s">
        <v>51</v>
      </c>
      <c r="D49" s="26" t="s">
        <v>214</v>
      </c>
      <c r="E49" s="29" t="s">
        <v>126</v>
      </c>
      <c r="F49" s="29" t="s">
        <v>113</v>
      </c>
      <c r="G49" s="23" t="s">
        <v>65</v>
      </c>
      <c r="H49" s="33" t="s">
        <v>66</v>
      </c>
      <c r="I49" s="33" t="s">
        <v>67</v>
      </c>
      <c r="J49" s="34" t="s">
        <v>68</v>
      </c>
    </row>
    <row r="50" spans="1:10" s="22" customFormat="1" ht="16.5" x14ac:dyDescent="0.2">
      <c r="A50" s="37">
        <v>46</v>
      </c>
      <c r="B50" s="24">
        <v>20100859778</v>
      </c>
      <c r="C50" s="25" t="s">
        <v>52</v>
      </c>
      <c r="D50" s="26" t="s">
        <v>214</v>
      </c>
      <c r="E50" s="29" t="s">
        <v>117</v>
      </c>
      <c r="F50" s="29" t="s">
        <v>118</v>
      </c>
      <c r="G50" s="23" t="s">
        <v>110</v>
      </c>
      <c r="H50" s="33" t="s">
        <v>66</v>
      </c>
      <c r="I50" s="33" t="s">
        <v>67</v>
      </c>
      <c r="J50" s="34" t="s">
        <v>111</v>
      </c>
    </row>
    <row r="51" spans="1:10" s="22" customFormat="1" ht="16.5" x14ac:dyDescent="0.2">
      <c r="A51" s="38">
        <v>47</v>
      </c>
      <c r="B51" s="24">
        <v>20526104600</v>
      </c>
      <c r="C51" s="25" t="s">
        <v>196</v>
      </c>
      <c r="D51" s="26" t="s">
        <v>203</v>
      </c>
      <c r="E51" s="29" t="s">
        <v>127</v>
      </c>
      <c r="F51" s="29" t="s">
        <v>128</v>
      </c>
      <c r="G51" s="23" t="s">
        <v>71</v>
      </c>
      <c r="H51" s="33" t="s">
        <v>72</v>
      </c>
      <c r="I51" s="33" t="s">
        <v>73</v>
      </c>
      <c r="J51" s="34" t="s">
        <v>74</v>
      </c>
    </row>
    <row r="52" spans="1:10" s="44" customFormat="1" ht="21.75" customHeight="1" x14ac:dyDescent="0.25">
      <c r="A52" s="44" t="s">
        <v>230</v>
      </c>
      <c r="E52" s="45"/>
      <c r="F52" s="45"/>
      <c r="H52" s="46"/>
      <c r="I52" s="46"/>
      <c r="J52" s="46"/>
    </row>
  </sheetData>
  <autoFilter ref="H4:J52"/>
  <mergeCells count="7">
    <mergeCell ref="A3:A4"/>
    <mergeCell ref="B3:B4"/>
    <mergeCell ref="C3:C4"/>
    <mergeCell ref="G3:J3"/>
    <mergeCell ref="A1:J1"/>
    <mergeCell ref="E3:F3"/>
    <mergeCell ref="D3:D4"/>
  </mergeCells>
  <printOptions horizontalCentered="1"/>
  <pageMargins left="0.19685039370078741" right="0.19685039370078741" top="0.98425196850393704" bottom="0.9842519685039370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Cumplieron Cuota</vt:lpstr>
      <vt:lpstr>Cumplieron Cuota AE-Ub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Segundo Félix Córdova</dc:creator>
  <cp:lastModifiedBy>Ana Maria Gutierrez Melgarejo</cp:lastModifiedBy>
  <cp:lastPrinted>2016-10-11T20:18:04Z</cp:lastPrinted>
  <dcterms:created xsi:type="dcterms:W3CDTF">2016-09-05T16:01:34Z</dcterms:created>
  <dcterms:modified xsi:type="dcterms:W3CDTF">2017-05-05T13:40:30Z</dcterms:modified>
</cp:coreProperties>
</file>